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UserLA7812\Documents\003_DossExpIntegr-2019\15_RAPPCSS\09_Gestion Risques\"/>
    </mc:Choice>
  </mc:AlternateContent>
  <bookViews>
    <workbookView xWindow="0" yWindow="0" windowWidth="19280" windowHeight="8130"/>
  </bookViews>
  <sheets>
    <sheet name="1. Hierarchisation du risque" sheetId="7" r:id="rId1"/>
    <sheet name="2. Plan Prév-Gestion Risques" sheetId="4" r:id="rId2"/>
    <sheet name="Niveau Risque" sheetId="6" r:id="rId3"/>
  </sheets>
  <definedNames>
    <definedName name="_xlnm.Print_Titles" localSheetId="1">'2. Plan Prév-Gestion Risques'!$3:$3</definedName>
  </definedNames>
  <calcPr calcId="171027" iterateDelta="1E-4"/>
</workbook>
</file>

<file path=xl/calcChain.xml><?xml version="1.0" encoding="utf-8"?>
<calcChain xmlns="http://schemas.openxmlformats.org/spreadsheetml/2006/main">
  <c r="H24" i="6" l="1"/>
  <c r="I24" i="6" s="1"/>
  <c r="F24" i="6" s="1"/>
  <c r="H23" i="6"/>
  <c r="I23" i="6" s="1"/>
  <c r="F23" i="6" s="1"/>
  <c r="H22" i="6"/>
  <c r="I22" i="6" s="1"/>
  <c r="F22" i="6" s="1"/>
  <c r="H21" i="6"/>
  <c r="I21" i="6" s="1"/>
  <c r="F21" i="6" s="1"/>
  <c r="H20" i="6"/>
  <c r="I20" i="6" s="1"/>
  <c r="F20" i="6" s="1"/>
  <c r="H19" i="6"/>
  <c r="I19" i="6" s="1"/>
  <c r="F19" i="6" s="1"/>
  <c r="H18" i="6"/>
  <c r="I18" i="6" s="1"/>
  <c r="F18" i="6" s="1"/>
  <c r="H17" i="6"/>
  <c r="I17" i="6" s="1"/>
  <c r="F17" i="6" s="1"/>
  <c r="H16" i="6"/>
  <c r="I16" i="6" s="1"/>
  <c r="F16" i="6" s="1"/>
  <c r="I15" i="6"/>
  <c r="F15" i="6" s="1"/>
  <c r="H15" i="6"/>
  <c r="H14" i="6"/>
  <c r="I14" i="6" s="1"/>
  <c r="F14" i="6" s="1"/>
  <c r="H13" i="6"/>
  <c r="I13" i="6" s="1"/>
  <c r="F13" i="6" s="1"/>
  <c r="H12" i="6"/>
  <c r="I12" i="6" s="1"/>
  <c r="F12" i="6" s="1"/>
  <c r="H11" i="6"/>
  <c r="I11" i="6" s="1"/>
  <c r="H10" i="6"/>
  <c r="I10" i="6" s="1"/>
  <c r="F10" i="6" s="1"/>
  <c r="H9" i="6"/>
  <c r="I9" i="6" s="1"/>
  <c r="F9" i="6" s="1"/>
  <c r="H8" i="6"/>
  <c r="I8" i="6" s="1"/>
  <c r="F8" i="6" s="1"/>
  <c r="H7" i="6"/>
  <c r="I7" i="6" s="1"/>
  <c r="F7" i="6" s="1"/>
  <c r="H6" i="6"/>
  <c r="I6" i="6" s="1"/>
  <c r="F6" i="6" s="1"/>
  <c r="H5" i="6"/>
  <c r="I5" i="6" s="1"/>
  <c r="F5" i="6" s="1"/>
  <c r="H4" i="6"/>
  <c r="I4" i="6" s="1"/>
  <c r="F4" i="6" s="1"/>
  <c r="F11" i="6" l="1"/>
</calcChain>
</file>

<file path=xl/sharedStrings.xml><?xml version="1.0" encoding="utf-8"?>
<sst xmlns="http://schemas.openxmlformats.org/spreadsheetml/2006/main" count="644" uniqueCount="418">
  <si>
    <t>4. Risques liés à la gouvernance, au suivi stratégique et à la gestion</t>
  </si>
  <si>
    <t>3.3 Processus d'achat et résultats inefficaces</t>
  </si>
  <si>
    <t>Principaux risques</t>
  </si>
  <si>
    <t>Causes profondes</t>
  </si>
  <si>
    <t>(Cause profonde liée au risque identifié dans la colonne précédente)</t>
  </si>
  <si>
    <t>Acteur responsable</t>
  </si>
  <si>
    <t>(Acteur responsable de la mise en œuvre des mesures d'atténuation)</t>
  </si>
  <si>
    <t>(Date limite de mise en œuvre de la mesure d'atténuation)</t>
  </si>
  <si>
    <t xml:space="preserve">Impacte et probabilité </t>
  </si>
  <si>
    <t>Justification du risque cible</t>
  </si>
  <si>
    <t>(Texte libre pour justifier l'évolution du risque)</t>
  </si>
  <si>
    <t>Garantie</t>
  </si>
  <si>
    <t>(Garantie SMART permettant de vérifier que la mesure d'atténuation réduit le risque comme prévu)</t>
  </si>
  <si>
    <t>Mesures d’atténuation</t>
  </si>
  <si>
    <t>Risque cible dans un an</t>
  </si>
  <si>
    <t>Risques programmatiques et liés au suivi et à l'évaluation</t>
  </si>
  <si>
    <t>2.</t>
  </si>
  <si>
    <t>Risques liés à la gouvernance, au suivi stratégique et à la gestion</t>
  </si>
  <si>
    <t>1.1</t>
  </si>
  <si>
    <t>1.2</t>
  </si>
  <si>
    <t>1.3</t>
  </si>
  <si>
    <t>1.4</t>
  </si>
  <si>
    <t>1.5</t>
  </si>
  <si>
    <t>1.6</t>
  </si>
  <si>
    <t>2.1</t>
  </si>
  <si>
    <t>2.2</t>
  </si>
  <si>
    <t>2.3</t>
  </si>
  <si>
    <t>2.4</t>
  </si>
  <si>
    <t>2.5</t>
  </si>
  <si>
    <t>2.6</t>
  </si>
  <si>
    <t>3.1</t>
  </si>
  <si>
    <t>3.2</t>
  </si>
  <si>
    <t>3.3</t>
  </si>
  <si>
    <t>3.4</t>
  </si>
  <si>
    <t>3.5</t>
  </si>
  <si>
    <t>3.6</t>
  </si>
  <si>
    <t>4.1</t>
  </si>
  <si>
    <t>4.2</t>
  </si>
  <si>
    <t>4.3</t>
  </si>
  <si>
    <t>3. Risques liés à la gestion des produits de santé et à la chaîne d'approvisionnement</t>
  </si>
  <si>
    <t>L'extension des CDT en centres PEC de prise en charge de la co-infection est insuffisant</t>
  </si>
  <si>
    <t>Le suivi biologique des PVVIH en dehors de Conakry est seulement effectif à 30 - 40 % (début d'examen CD-4, pas de charge virale)</t>
  </si>
  <si>
    <t>Plan</t>
  </si>
  <si>
    <t>Grille de détermination du niveau de risque</t>
  </si>
  <si>
    <t>Code du Risque</t>
  </si>
  <si>
    <t>Probabilité</t>
  </si>
  <si>
    <t>Justification de la probabilité</t>
  </si>
  <si>
    <t>Sévérité</t>
  </si>
  <si>
    <t>Justification de la sévérité</t>
  </si>
  <si>
    <t>Niveau de risque</t>
  </si>
  <si>
    <t>RareMineure</t>
  </si>
  <si>
    <t>Faible</t>
  </si>
  <si>
    <t>RareModérée</t>
  </si>
  <si>
    <t>Rare</t>
  </si>
  <si>
    <t>Majeure</t>
  </si>
  <si>
    <t>RareMajeure</t>
  </si>
  <si>
    <t>Moyen</t>
  </si>
  <si>
    <t>Probable</t>
  </si>
  <si>
    <t>Critique</t>
  </si>
  <si>
    <t>RareCritique</t>
  </si>
  <si>
    <t>Mineure</t>
  </si>
  <si>
    <t>Peu probableMineure</t>
  </si>
  <si>
    <t>Peu probable</t>
  </si>
  <si>
    <t>Peu probableModérée</t>
  </si>
  <si>
    <t>Peu probableMajeure</t>
  </si>
  <si>
    <t>Peu probableCritique</t>
  </si>
  <si>
    <t>Elevé</t>
  </si>
  <si>
    <t>Certaine</t>
  </si>
  <si>
    <t>ProbableMineure</t>
  </si>
  <si>
    <t>ProbableModérée</t>
  </si>
  <si>
    <t>Modérée</t>
  </si>
  <si>
    <t>ProbableMajeure</t>
  </si>
  <si>
    <t>ProbableCritique</t>
  </si>
  <si>
    <t>Très élevé</t>
  </si>
  <si>
    <t>CertaineMineure</t>
  </si>
  <si>
    <t>CertaineModérée</t>
  </si>
  <si>
    <t>CertaineMajeure</t>
  </si>
  <si>
    <t>CertaineCritique</t>
  </si>
  <si>
    <t>CRS</t>
  </si>
  <si>
    <t xml:space="preserve">
</t>
  </si>
  <si>
    <t>Insuffisance des  activités de routine de dépistage de la population en générale et surtout des jeunes ;</t>
  </si>
  <si>
    <t>- Population en générale, jeunes insuffisamment informé et sensibilisé face au IST /VIH</t>
  </si>
  <si>
    <t>- PTF et OSC mènent activités avec ressources limitées</t>
  </si>
  <si>
    <t>- Pas de site web en Guinée dédiée au sujet IST/VIH</t>
  </si>
  <si>
    <t xml:space="preserve">- CDV limités aux chefs lieus, insuffisamment soutenues </t>
  </si>
  <si>
    <t>- Faire le plaidoyer au niveau central et le PTF de l’existence de gap concernant la sensibilisation de la population en générale (surtout jeunes)</t>
  </si>
  <si>
    <t>- Recherche des bailleurs internationaux (JICA, USAID, autres) pour financer l’achat de tests de dépistage</t>
  </si>
  <si>
    <t>-  Promouvoir la méthode qui semble être le plus cout-efficient et efficace l’utilisation du radio communautaire (ruraux) pour véhiculer les messages clés du VIH (Table ronde etc) ;</t>
  </si>
  <si>
    <t>- Collaborer avec les cliniques des jeunes/centres conviviaux  qui servent comme espace de dialogue et de concertation pour échanger sur la santé sexuelle, les IST, …  (appui UNFPA) et des services santé existants au niveau des universités ( Kindia)</t>
  </si>
  <si>
    <t>- Appuyer une approche pluri-acteur avec différents approches (père éducateurs salon de coiffure, Taxi-moto, écoliers, collaboration avec les religieux, ….)</t>
  </si>
  <si>
    <t>- Utiliser les capacités des associations PVVIH en matière de sensibilisation de la population ;</t>
  </si>
  <si>
    <t>Canevas de plan de prévention et de gestion des risques</t>
  </si>
  <si>
    <t>Utiliser les personnes ressources des associations PVVIH en matière de prise en charge psychosocial, recherche de perdu de vue et respect de l’observance (aussi par les OSC et PTF)</t>
  </si>
  <si>
    <t xml:space="preserve">Confectionner et doter les CDT de caisses appropriées pour le transport des crachats (voir construction locale menuisier par MSF, abritant 6 à 10 lames) </t>
  </si>
  <si>
    <t>- Disponibiliser des tubes crachats au niveau des CS, précondition avec les boxes de transport d’un système de transport des crachats</t>
  </si>
  <si>
    <t>Faible exploitation des résultats d’enquêtes sur l’amélioration de stratégies pour améliorer l'utilisation des MILDA et autres stratégies de prévention</t>
  </si>
  <si>
    <t>Insuffisance maitrise de la file active</t>
  </si>
  <si>
    <t>Mobilité des sujets dépistés ou affectés suite au dépistage (écoles supérieurs/universités, - professionnels</t>
  </si>
  <si>
    <t>Les personnes vivant avec le VIH en Guinée  continuent à être exposées à des niveaux élevés de discrimination et de stigmatisation du fait de leur séropositivité</t>
  </si>
  <si>
    <t>Les femmes en Guinée  sont considérablement plus vulnérables au VIH que les hommes à cause des pratiques qui perpétuent l’inégalité entre hommes et femmes, des normes sexospécifiques néfastes et la violence basée sur le genre (VBG)</t>
  </si>
  <si>
    <t>- Former en gestion de projet pour assurer la pérennisation ;</t>
  </si>
  <si>
    <t>- Appuyer de formuler des propositions auprès des PTF locales ;</t>
  </si>
  <si>
    <t>- Appuyer et utiliser les informations génères par l’OCASS (Observatoire) ;</t>
  </si>
  <si>
    <t xml:space="preserve">2. Risques financiers et fiduciaires </t>
  </si>
  <si>
    <t>Les lourdeurs administratives de la Zéro Cash policy (ZCP) constitue un frein important particulièrement pour les activités dans les régions en dehors de Conakry en particulier si les possibilités de payement électronique ne sont pas suffisamment explorées</t>
  </si>
  <si>
    <t>- Ignorance de la mode de gestion des opérateurs (par ex.Orange money) au niveau central</t>
  </si>
  <si>
    <t>- Ignorance de RECO non alphabétisées</t>
  </si>
  <si>
    <t>Problème récurrent de décaissement tardif par les PR aux SR par crainte d’être rendu responsable d’insuffisance de gestion</t>
  </si>
  <si>
    <t>- Formation initiale des SR</t>
  </si>
  <si>
    <t>- Gérer de façon proactive le budget et exploiter la flexibilité budgétaire permis</t>
  </si>
  <si>
    <t xml:space="preserve">- procéder à des demandes de Non-objection sans délais </t>
  </si>
  <si>
    <t>Processus de ré-planification dure trop longtemps (DNO-Demande de non-objection</t>
  </si>
  <si>
    <t>Faible taux de décaissement pour l’achat des  équipements réhabilitation des Infrastructures (non-exécutions des achats prévues – réhabilitations en rétard)</t>
  </si>
  <si>
    <t>- PR Faire une planification poussée  pour ne pas être confrontés aux  mêmes difficultés</t>
  </si>
  <si>
    <t>- PR devra préparer tôt une liste de fournisseurs pré qualifié à l’intention des SR</t>
  </si>
  <si>
    <t>- Manque de Supervision des services de laboratoire  dans la mise en œuvre des activités VIH et TB ;</t>
  </si>
  <si>
    <t>- Non utilisation de certains équipements par manque de réactif et de disponibilité continue de l’électricité ;</t>
  </si>
  <si>
    <t>- Pénurie et rupture des intrants de laboratoire</t>
  </si>
  <si>
    <t>- Manque de maintenance préventive des équipements ;</t>
  </si>
  <si>
    <t>- Insuffisance de supervision et Concertation des acteurs d'appui</t>
  </si>
  <si>
    <t>- Longues chaines de communications</t>
  </si>
  <si>
    <t xml:space="preserve">La majorité des centres intégrées planifiés pour extension du programme ne sont pas encore fonctionnelle faute d'insuffisance d'approvisionnement en intrants </t>
  </si>
  <si>
    <t>L'inadéquation du système d'allocation des intrants pour les ARV et anti-tuberculeux amène à des surstock et des péremptions</t>
  </si>
  <si>
    <t>Organiser la quantification effectif au niveau préfectorale des produits antipaludiques, ARV et antituberculeux avec ou sans appui de Chemonics</t>
  </si>
  <si>
    <t xml:space="preserve">Le bon fonctionnement des laboratoires de références dans les hôpitaux régionaux est menacé par leur dépendance à la fonctionnalité du générateur principal qui approvisionne seulement pour ces courtes durées pendant la journée  </t>
  </si>
  <si>
    <t>- Appuyer des initiatives et financer l’installation d’énergie solaire y inclus batteries</t>
  </si>
  <si>
    <t>- Fourniture d’onduleurs en cas manqunat</t>
  </si>
  <si>
    <t>Imprévisibilité de l’arrivage des intrants acheté par le gouvernement - non-respect des délais de livraison</t>
  </si>
  <si>
    <t>Les achats des intrants de la contrepartie  de l’état sont irréguliers et  imprévisibles avec molécules manquantes</t>
  </si>
  <si>
    <t>Insuffisance d’efforts de gestion de stock et de la remontée des donnés de consommation des intrants subventionnées</t>
  </si>
  <si>
    <t xml:space="preserve">- Dans le cahier de pointillage, RUMER ne figurent pas les intrants subventionnées </t>
  </si>
  <si>
    <t xml:space="preserve">- Faible valeur données aux intrants gratuits/subventionnée donnée par le personnel </t>
  </si>
  <si>
    <t>- FS suivent  irrégulièrement  le niveau de leur stock</t>
  </si>
  <si>
    <t>- peu d’inventaires effectués</t>
  </si>
  <si>
    <t>- peu de rapports périodiques SIGL (mensuel) rempli</t>
  </si>
  <si>
    <t xml:space="preserve">- Nombre insuffisant des structures qui font le rapportage du taux de disponibilité, malgré l’existence d’une liste de produits de santé traceurs (SIGL) </t>
  </si>
  <si>
    <t>-Insister auprès des unités PEC VIH, des centres intégrés et des CDT d’appliquer les mêmes règles de gestion comme pour les MEG et antipaludiques à la gestion des ARV et les inscrire dans les outils de gestion : cahier de pointillage, RUMER et rapport mensuel SIGL</t>
  </si>
  <si>
    <t xml:space="preserve">La gestion des intrants en risque de péremption n’est pas efficacement organisée </t>
  </si>
  <si>
    <t>- Les ARV arrivent souvent avec une durée de vie de seulement 2 ans au pays</t>
  </si>
  <si>
    <t>- La situation  est encore plus grave pour les tests de dépistage VIH qui ont souvent une durée de vie de seulement une année</t>
  </si>
  <si>
    <t>- Un système particulière à cet respect n’est pas effectif</t>
  </si>
  <si>
    <t xml:space="preserve">Organiser la péremption -  Système de Gestion proactive continue des produits à risque de péremption </t>
  </si>
  <si>
    <t>- Surveiller les produits à risque de péremption</t>
  </si>
  <si>
    <t>Répertorier tous les produits qui vont périmer dans un proche avenir (3 ou 6 mois par exemple)</t>
  </si>
  <si>
    <t>- on doit disposer de la consommation mensuelle moyenne de chaque produit à risque de péremption;</t>
  </si>
  <si>
    <t>- calculer régulièrement le nombre de mois de stock disponible et utilisable (NMSDU) pour chaque produit ;</t>
  </si>
  <si>
    <t>La faible présence des PR programmes PNPCSP et PNLAT/Plan  au niveau opérationnelle empêche leur participation et la concertation des leurs activités avec ceux d’autres partenaires</t>
  </si>
  <si>
    <t>- Les PF PNLP/CRS sur place ne sont pas mandaté de parler pour les subventions TB et VIH</t>
  </si>
  <si>
    <t>- l’appui des SR reste verticale</t>
  </si>
  <si>
    <t>- Responsabiliser les PF de parler pour toutes les subventions (Intégration dans la chaine de communications Plan/PNLAT, PNPCSP)</t>
  </si>
  <si>
    <t>- Leur participation active aux réunions de planification et coordination au niveau préfectorale et régionale pour une meilleure visibilité de la contribution du Fond Mondial ;</t>
  </si>
  <si>
    <t>La non-tenue des  réunions mensuelles des RECO avec les chefs de centres  au niveau communal affaiblissent la qualité de rapportage de la partie consommation des intrants à leur charge et la fiabilité de leur rapportage en générale</t>
  </si>
  <si>
    <t>Réunions mensuelles au niveau des CS se tiennent de façon irrégulière (manque transport / repas communautaire)</t>
  </si>
  <si>
    <t>- Rendre effective la tenue régulière des réunions mensuelles des RECO  dans les centres  santé pour la vérification des données, des formations sur les tas, …</t>
  </si>
  <si>
    <t>Appui aux réunions communautaires au niveau CS (réunion chef du centre avec RECO) :</t>
  </si>
  <si>
    <t>transport, repas communautaire</t>
  </si>
  <si>
    <t>Manque de délégation au sein de l'équipe de gestion de la subvention mène à un surmenage de tas  et ralentit la mise en œuvre des subventions</t>
  </si>
  <si>
    <t>- Lourdeur administrative du PR qui s’ajoute aux lourdeurs administrative du FM</t>
  </si>
  <si>
    <t>Délégation à l'interne de l'équipe et thématiques (SR) communique et visible à l'extérieur  (élaboration tableau des responsables avec coordonnées)</t>
  </si>
  <si>
    <t>Faiblesse de suivi rapproché des activités FM au niveau opérationnelle (régionale, préfectorale)</t>
  </si>
  <si>
    <t>La supervision formative intégrée est insuffisamment réalisé par manque de ressources</t>
  </si>
  <si>
    <t>Persistance d'une approche verticale sans suffisamment appuyer et responsabiliser leS DRS/DPS</t>
  </si>
  <si>
    <t xml:space="preserve">Insuffisance de concertation des responsables de programmes/projets au niveau central freine l’activité de la concertation au niveau opérationnelle </t>
  </si>
  <si>
    <t>- Les supervisions intégrées et formatives sont conditionnées à la disponibilité des fonds des partenaires (UNICEF et autres), fonds du BND pas visible</t>
  </si>
  <si>
    <t xml:space="preserve">- Les services centraux, programmes nationaux et PR n'arrivent pas à effectuer toutes les activités de supervisions planifiées sans un effort de délégation </t>
  </si>
  <si>
    <t xml:space="preserve">- Rapports de supervision des DPS pas divulgué au niveau central </t>
  </si>
  <si>
    <t>- Les supervisons au niveau DPS sont réduit par manque de financement ;</t>
  </si>
  <si>
    <t xml:space="preserve">- Une insuffisance de la tenue des réunions de concertation, de planification des activités entre la DPS et PTF d’une part et d’autre part entre la DRS et les PTF </t>
  </si>
  <si>
    <t>- Mettre en effet immédiat la mutualisation des PF pour le VIH et la TB ;</t>
  </si>
  <si>
    <t>- Intégrer le DRS dans la stratégie de planification et supervision des activités concernant les 3 maladies (+ RSS) au niveau régionale et préfectorale ;</t>
  </si>
  <si>
    <t>- Suivre de près l’utilisation des ARV, antituberculeux et antipaludique et la qualité des services (voir ci-dessus supervision intégré – instauration basket fund) ;</t>
  </si>
  <si>
    <t>- Améliorer encore la collaboration et coordination avec la DNPM - Direction Nationale de la Pharmacie et des Médicaments et la PCG – Pharmacie Centrale de Guinée ;</t>
  </si>
  <si>
    <t>- Appuyer financièrement et techniquement les DPS dans la supervision et le monitorage des FS avec un appui concerté des PR et autres bailleurs pour une supervision intégré (par exemple joindre les ressources en basket fund)</t>
  </si>
  <si>
    <t>-Utiliser la nouvelle ligne budgétaire FM « appui à la supervision au niveau des DPS »;</t>
  </si>
  <si>
    <t>Les subventions du FM relatif à la santé communautaires ne sont pas alignées aux documents nationaux (2018) et les partenaires ne se concertent pas suffisamment pour trouver des solutions pratiques</t>
  </si>
  <si>
    <t>- Insuffisance de coordination  des  interventions  des acteurs pour la mise en œuvre  de la nouvelle stratégie de la santé communautaire (manque de cartographie complète  des ONG , leur intervention , l’intégration des paquets, harmonisation financière)</t>
  </si>
  <si>
    <t>- PR/SR/SSR : Etendre  le  partenariat  étatiques classiques (MS, DRS, DPS) à l’administration territoriale / mairies qui sont responsables de la mise en œuvre de la nouvelle stratégie de santé communautaire ;</t>
  </si>
  <si>
    <t>- Informer les DRS et DPS concernées des activités de santé communautaire et participer par délégation aux réunions de coordination ;</t>
  </si>
  <si>
    <t>- Conclure dans la réunion des partenaires DRS/DPS pour quelle zones/villages éloignées/ enclavées avec des habitations dispersées appliquent des exceptions concernant le ratio et le nombre des RECO (Standard avec exceptions 650 habitants/RECO) ;</t>
  </si>
  <si>
    <t>Calen-drier de mise en œuvre</t>
  </si>
  <si>
    <t>Calen-drier mesures garantie</t>
  </si>
  <si>
    <t>Acteur Respon-sable</t>
  </si>
  <si>
    <t>Manque de contractualisation avec les syndicats de transport, Boxes de transport non- disponibles</t>
  </si>
  <si>
    <t>Finaliser les contrats avec les syndicats (blueprint du niveau central, negociation aux niveau peripherique par PF et DPS)</t>
  </si>
  <si>
    <t>Boxes de transport non dispobible</t>
  </si>
  <si>
    <t>Tubes crachats en quanté insuffisante dans les FS</t>
  </si>
  <si>
    <t>Elaborer une Guide visuel synthetiques  de 2 pages et une checkliste pour assurer une bonne maitrise du processus</t>
  </si>
  <si>
    <t>No.</t>
  </si>
  <si>
    <t xml:space="preserve">1. </t>
  </si>
  <si>
    <t>PR</t>
  </si>
  <si>
    <t>PNPCSP / Plan</t>
  </si>
  <si>
    <t>Faible capacité de ré planification et de gestion budgétaire proactive quand la planification et les prévisions ne concordent pas avec la réalité sur le terrain</t>
  </si>
  <si>
    <r>
      <t xml:space="preserve">- </t>
    </r>
    <r>
      <rPr>
        <b/>
        <sz val="10"/>
        <color theme="1"/>
        <rFont val="Cambria"/>
        <family val="1"/>
        <scheme val="major"/>
      </rPr>
      <t>Réunion des partenaires au niveau des DPS :</t>
    </r>
    <r>
      <rPr>
        <sz val="10"/>
        <color theme="1"/>
        <rFont val="Cambria"/>
        <family val="1"/>
        <scheme val="major"/>
      </rPr>
      <t xml:space="preserve"> Coordonner avec les autres partenaires dans les régions/préfectures la formation et la prise en charge des nombres de RECOS requis </t>
    </r>
  </si>
  <si>
    <t>1.7</t>
  </si>
  <si>
    <t>1.8</t>
  </si>
  <si>
    <t xml:space="preserve">La faible capacité institutionnelle (partielle) des associations PVVIH à l’intérieur qui empêche  des contributions plus marquantes  </t>
  </si>
  <si>
    <t>PNPCSP</t>
  </si>
  <si>
    <t>Plan / PNPCSP</t>
  </si>
  <si>
    <t>le faible taux de dépistage TB a cause d'une système manquante pour le transport des échantillons (crachat sur lames) des FS peripheriques aux CDT augmente la "population manquante" et affaiblit le DOTS communautaire</t>
  </si>
  <si>
    <t>-          Insuffisance de justificatifs</t>
  </si>
  <si>
    <t>-          Comptabilité pas à jour</t>
  </si>
  <si>
    <t>-          Méconnaissance des procédures</t>
  </si>
  <si>
    <t>-          Mécompréhension rigidité du budget</t>
  </si>
  <si>
    <t>-          Longue chaine de décision</t>
  </si>
  <si>
    <t>-          Rigidité aussi au niveau FM</t>
  </si>
  <si>
    <t>-          Procédures internes et externes sont longues</t>
  </si>
  <si>
    <t>- Suivi biologique incomplet des patients VIH  par manque de réalisation de la charge virale ;</t>
  </si>
  <si>
    <t>-          Disponibilité d’onduleurs pas suffisant</t>
  </si>
  <si>
    <t>La santé des femmes et filles inéquitablement et mis plus en danger:                                                                  en les maintenant dans la pauvreté et limitant leur autonomie et pouvoir décisionnel</t>
  </si>
  <si>
    <t>La faible couverture de personnel qualifié et l’expertise en counseling psychosociaux affecte la qualité de prise en charge des PVVIH et contribue à un taux élevé de perdues de vues</t>
  </si>
  <si>
    <t>Modalités relatives au flux de fonds inadéquates</t>
  </si>
  <si>
    <t>Conception et/ou pertinence du programme inadéquate</t>
  </si>
  <si>
    <t>Conception et capacité opérationnelle des systèmes de suivi et d'évaluation inadéquates</t>
  </si>
  <si>
    <t>Promotion inadéquate des droits de l'homme et de l'égalité de genre</t>
  </si>
  <si>
    <t>Possibilité de fraude financière, corruption et vol</t>
  </si>
  <si>
    <t>Comptabilité et communication de l'information financière inadéquates</t>
  </si>
  <si>
    <t>Prévision, quantification et planification de l'approvisionnement non fiables</t>
  </si>
  <si>
    <t>Systèmes d'entreposage et de distribution inefficaces</t>
  </si>
  <si>
    <t>Systèmes d'information de gestion (système d'information de gestion de la logistique) inadéquats</t>
  </si>
  <si>
    <t>Gestion du programme inefficace</t>
  </si>
  <si>
    <t>Coordination du programme et supervision des sous-récipiendaires inadéquats</t>
  </si>
  <si>
    <t>3.7</t>
  </si>
  <si>
    <t>4.4</t>
  </si>
  <si>
    <t>4.5</t>
  </si>
  <si>
    <t>4.6</t>
  </si>
  <si>
    <t xml:space="preserve">Réfléchir en tant que partenaire de ces réunions comment pérenniser les acquis des projets en terme de financement (par ex. Projet Santé pour la Région de Mamou, PSRF) ; </t>
  </si>
  <si>
    <t>Tout PR</t>
  </si>
  <si>
    <t>Initier et suivre de façon coordonnée les achats internationaux des produits antituberculeux à partir de la contrepartie de l’état;</t>
  </si>
  <si>
    <t xml:space="preserve">Etablir/Développer un partenariat stratégique avec le  1. Projet LABOGUI, 2. CDC-Guinée et APHL-Guinée et 3. Association d’ingénieurs et Techniciens biomédicales de Guinée (ATIB) 4. INSP + autres (OPPERA) ? sous le chapeau de la direction des laboratoires pour surmonter les défis du faible niveau de suivi biologique en dehors de Conakry
- Etablissement d'un protocole d’entente – désignation responsables dans chaque organisation – planification rencontres coordination -  répartition des taches – sources de financements – Chronogramme planning approximatif – s’entendre sur modalités  S+E – Evaluation annuelle
</t>
  </si>
  <si>
    <t>PR / direc-tion labora-toires</t>
  </si>
  <si>
    <t>Aout 2019: 75 % de la capacité réalisé        Aout 2020: 90 %</t>
  </si>
  <si>
    <t>En particulier le problème de courant continue pendant les heures de travail, les défis de controle de qualité, le deficiences de la gestion manageriale des laboratoires et de la maintenance préventive necessite un investissement financière et l'accompagnement technique par les partenaires qui necessite plus de temps qu'une année</t>
  </si>
  <si>
    <t>PR (CRS ?) , Labogui, Direc-tion laboro-ratoire</t>
  </si>
  <si>
    <t xml:space="preserve">Etablissement d'un protocole d’entente entre le PR FM, Labogui, APHL, ATIB et la direction des Laboratoires
- Déterminer indicateurs trimestriellement des laboratoires : 7 HR, 33 HP/CSA, 5 CMC, 3 HC :
1. % courant stable 9 :00 – 17 :00
% labos effectuant examen sur ceux qui disposent d’un appareil, nbre d’examen par FS :
2. Comptage CD-4
3. Examen GeneXpert : A. Mycobacterie, Resistance Rifampicine
B : Charge virale
</t>
  </si>
  <si>
    <t>1. Indica-teurs par trimes-tre: mid/fin 2ième, 5ième/8ième, 11 ième mois, 2.Evalu-ation anuelle</t>
  </si>
  <si>
    <t xml:space="preserve">Centres intégrés (PTME) : A quel pourcentage les chiffres planifiés pour l’extension des activités PTME ont été atteints ? - Augmentation des nombres de  sites PEC (de 70 à 142), sites CDV (de 128 à 142) et PTME (de 323 à 802). 
% des CS et PS totales prévues pour l’extension des activités PTME, effectivement approvisionné et fonctionnelle
Indicateurs PTME
- % des femmes CPN testés et mis sous ARV
- % de la file active PTME sous ARV
- Tx Enfants traités 
- Enfants avec test DBS après 6 semaines
</t>
  </si>
  <si>
    <t xml:space="preserve">Développer un plan d’approvisionnement en intrants PTME des centres intégrés actuels et planifiée consistant et réaliste (dépendant de la situation du stock à la PCG) 
- PNPCSP soumettre un plan de contingence, si les l’appui de FM n’est pas suffisant
- présenter un état de lieu de la situation « mise en echelle PTME » lors des rencontres trimestrielles
- établir une task force (interne et autres PTF) avec le co-lead du PR responsable PTME
</t>
  </si>
  <si>
    <t>PNP CSP / UNICEF</t>
  </si>
  <si>
    <t>Plan d'approvisionnement disponible - task force etablir se réunit bi-mensuellment avec des recommendations pertinents dans le PV - Suivi effectif des recommenations</t>
  </si>
  <si>
    <t>Etat de lieu semestriel dans réunion trimestriels, entre dans l'évaluation annuel</t>
  </si>
  <si>
    <t>Trimes-triel</t>
  </si>
  <si>
    <t>Les défis logistiques sont importants comme les centres rureux et en particulier le PS sont excentriques - la précondition de l'almelioration est l'alignement du PNPCSP au SIGL</t>
  </si>
  <si>
    <t>75 % du cible atteint</t>
  </si>
  <si>
    <t xml:space="preserve">Les femmes dépistés VIH +ve lors des CPN sont menacé de la  marginalisation par leur époux et famille en générale lorsqu'ils révèlent leur statut et préfèrent de se taire
- Le faible taux de dépistage des conjointes des femmes PVVIH détecté lors des CPN contribue à la propagation du virus VIH
</t>
  </si>
  <si>
    <t>PNP CSP</t>
  </si>
  <si>
    <t>Absence de données désagrégées des files actives (VIH et TB) et PEC paludisme pendant les réunions trimestrielle - " les populations manquantes" qui accèdent difficilement aux services des 3 maladies</t>
  </si>
  <si>
    <t>Les PR présentent leurs résultats  "l'utilisation de services" et indicateurs qui spécifient  les données désagrégées par sexe et tranche d’âge pour détecter des inégalités  entre les sexes dans le but d’orienter les acteurs aux cibles manquantes, à identifier les populations vulnérables et mal desservi</t>
  </si>
  <si>
    <t>ICN</t>
  </si>
  <si>
    <t xml:space="preserve">Le rapport del'atelier trimestriel contient des données sexospecifiques et aborde l'impact de la discrimination et stigmatisation des PVVIH et l'inégalité de genre </t>
  </si>
  <si>
    <t>CSS / SP</t>
  </si>
  <si>
    <t>3, 6, 9, 12 ième,mois de l'année</t>
  </si>
  <si>
    <t>Inexistence d'une plateforme de veille et de promotion du respect du genre et des droits de l’homme (VIH, TB, Paludisme) au niveau operationelle</t>
  </si>
  <si>
    <t xml:space="preserve">Plateformes préfectorales  de veille et de promotion du respect du genre et des droits de l’homme  dans la mise en œuvre des activités pour les trois maladies sont mis en place ;
</t>
  </si>
  <si>
    <t>Plan / ICN</t>
  </si>
  <si>
    <t xml:space="preserve">Rapport des réunions semestriels (trimestiels ?) des plateformes de veilles disponibles </t>
  </si>
  <si>
    <t>50 % es rapports attentues</t>
  </si>
  <si>
    <t>2 x annees des (7 régions + Conakry)</t>
  </si>
  <si>
    <t>le risque restera persistant</t>
  </si>
  <si>
    <t xml:space="preserve">Mettre à disposition une assistance technique pour : 
- Recherche et revue des études déjà disponibles sur le sujet en Guinée et de la sous-région                     - Réaliser une enquête pour établir la situation de la discrimination des PVVIH  et des facteurs qui perpétuent l’inégalité entre hommes et femmes (les normes sexospécifiques néfastes, violence basée sur le genre (VBG) etc) et déterminer comment cela impacte leur prise en charge dans les FS et unités PEC VIH et centres intégrées.
- Déterminer les causes des réticences chez les femmes à informer leurs conjoints de leurs statuts
- Développer des stratégies d’atténuation de risques de stigmatisation  pour le PVVIH en generale et en particulier des femmes dépistées VIH +ve lors des CP
- Développer des stratégies s’atténuation de risques pour les femmes dans la situation d’inégalité actuelle pour améliorer leur prise en charge équitable dans le FS publiques
- Elaboration d’un plan d’attaque  
(Déjà planifié par FM/MS "étude qualitative sur la faible participation des conjointes aux interventions PTME »)
</t>
  </si>
  <si>
    <t>Rapport de l'assistance technique disponible, strategies d'attenuation des risques pour les femmes et les PVVIH developpées, Plan d'attaque élaboré</t>
  </si>
  <si>
    <t>Les prévision du Fonds mondial ne prévoient pas suffisamment d'intrants de dépistage pour les activités de routines dans les CDV, les activitées accompagnantes et n'est pas suffisamment complété par d'autres bailleurs</t>
  </si>
  <si>
    <t>Stratégie Nationale CCC face au VIH/SIDA inexistant</t>
  </si>
  <si>
    <t>ICN/ CSS</t>
  </si>
  <si>
    <t>idem</t>
  </si>
  <si>
    <t>Discussion du sujet lors de l'atelier trimestrielle pour confirmation, Mise à l'ordre de jour d'une réunion PTF, PV de cette réunion, PV des reunions de suivi CSS/ICN avec partenaires</t>
  </si>
  <si>
    <t>12/18 ou 3/19</t>
  </si>
  <si>
    <t>Stratégie Nationale disponible</t>
  </si>
  <si>
    <t>Développer une Stratégie Nationale de Communication pour Le Changement de Comportement face au VIH/SIDA (assistance technique nationale)</t>
  </si>
  <si>
    <t>Introduire et tester le paiement électronique (Orange money) pour contrecarrer les effets négatifs de la politique de Zero Cash (ZCP) </t>
  </si>
  <si>
    <t>Rencontre avec responsable Orange money d'expliquer toutes le modalités, invitation d'autres acteurs avec des experiences par ex. COFEL - Fixer des modalités pour le paiement electronique par consensus des RAF - élaborer d'un guide visuel de synthèse des processus necessaire de 2 pages et une checkliste - demander l'avis de non-objection du processsus du FM</t>
  </si>
  <si>
    <t xml:space="preserve">délaissement après des commencements difficiles (établir la documentation basique ; photocopie carte d’identité, disposer d’une téléphone et numéro peut être lourd au début) </t>
  </si>
  <si>
    <t>RAF CRS / SP</t>
  </si>
  <si>
    <t>probleme devrait etre resolu dans un an</t>
  </si>
  <si>
    <t>PV de la rencontre disponible,  documents consensuelle avec les modalités, Guide visuel et checkliste elaboré, DNO FM demandé</t>
  </si>
  <si>
    <t xml:space="preserve">PV des reunions disponibles </t>
  </si>
  <si>
    <t>Coordination et echanges des RAF PR et des programmes sur les expériences et problèmes de mise en œuvre lors des réunions RAF mensuelles ou bi-mensuelles</t>
  </si>
  <si>
    <t>RAF CRS</t>
  </si>
  <si>
    <t>Semestriellement</t>
  </si>
  <si>
    <t>RAF CRS / SP ICN</t>
  </si>
  <si>
    <t>PR: Instructions aux PF d'assurer la mise en ouevre complet du SIGL avec cahier de pointillage qui specifie chaque intrant subventionées (antipaludique, ARV et anti-TB)  - sorties journalièrs sont rapportées dans un document centrale (par ex. RUMER) - Rapports SIGL mensuelles envoyées</t>
  </si>
  <si>
    <t>PNPCSP / Plan progra-mmes</t>
  </si>
  <si>
    <t>s'assurer Inserer une rubrique dans les canevas de supervisiosn pour verification</t>
  </si>
  <si>
    <t>Exploiter le rapports des supervisions des DPS, PF, PNPCSP, PNLAT, Plan sur ce sujet - responsables GAS rapportent au presentateur des PR en préparatifs des rencontres trimestrielles</t>
  </si>
  <si>
    <t>Fournir en plus de l’approvisionnement régulier en ARV, des outils de gestion (carnet de patients, registre, ..) nécessaire pour le bon déroulement des activités - Inscrires les outils de gestion dans la liste des intrants (introduire système gestion des OG)</t>
  </si>
  <si>
    <t>présen-tateurs MS</t>
  </si>
  <si>
    <t>l'inscription des outils de gestion est inhabituelle - pourra susciter de l'incomprehension et de resistances</t>
  </si>
  <si>
    <t>Meme si le planning de PNPCSP arrive à son fin et il y'a designation/recrutement de PF VIH/TB il ne fallait pas attendre ce processus, le PF actuels devrait dès Aout 2010 le mettre en ouvre</t>
  </si>
  <si>
    <t>Plaidoyer/ communication au MS/ gouvernement de respecter  les engagements de la contrepartie de l’Etat  pour que les commandes internationales d’intrants soient prévisibles</t>
  </si>
  <si>
    <t>Procédures d’achats de l’état lourd et contraignant, non-comprehension de l'importance des engagement pour le système d'approvisionnements</t>
  </si>
  <si>
    <t>ICN / tout PR</t>
  </si>
  <si>
    <r>
      <t xml:space="preserve">Suivi de près lettre gestion FM GIN-H-MOH, Juin 2018 </t>
    </r>
    <r>
      <rPr>
        <b/>
        <sz val="9"/>
        <color theme="1"/>
        <rFont val="Cambria"/>
        <family val="1"/>
        <scheme val="major"/>
      </rPr>
      <t>"Rapport des commandes nationales de produits de santé :</t>
    </r>
    <r>
      <rPr>
        <sz val="9"/>
        <color theme="1"/>
        <rFont val="Cambria"/>
        <family val="1"/>
        <scheme val="major"/>
      </rPr>
      <t xml:space="preserve">
1- Dans les 15 jours qui suivent la fin de chaque semestre calendaire prenant fin au cours de la période de mise en œuvre, le Récipiendaire principal remet au Fonds mondial un rapport qui détaille i) l’ensemble des commandes de produits de santé liés au VIH passées par la République de Guinée indépendamment de leur source de financement, en reprenant entre autres les spécifications des produits, les quantités et les dates de livraison escomptées, et ii) l’ensemble de commandes futures de produits de santé liés au VIH que la République de Guinée envisage de passer"</t>
    </r>
  </si>
  <si>
    <t>Toutes les PR</t>
  </si>
  <si>
    <t>semestriellement</t>
  </si>
  <si>
    <t xml:space="preserve">ICN / responsables GAS </t>
  </si>
  <si>
    <t>Etablir l'état d'aprovisionnement des inrants des differents subventions trimestriellement (comité quntification/suivi)  - si gap établit - informer ICN pour faire un plaidoyer pour la mobilisation des ressources financières additionnelles pour l’achat d’intrants TB auprès des PTF;</t>
  </si>
  <si>
    <t xml:space="preserve">trimestriellement </t>
  </si>
  <si>
    <t>Exploiter les PV des réunions des comités quantification/suivi intrants VIH, TB et Paludisme</t>
  </si>
  <si>
    <t>Renion responsables GAS / ICN</t>
  </si>
  <si>
    <t xml:space="preserve">Rencontre mensuel (bimensuel) des RAF PR/programmes pour échanger sur les problèmes et partager des solutions pratiques </t>
  </si>
  <si>
    <t>Evaluation Externe (consultant national) si la gestion budgetaire et effectivement procative</t>
  </si>
  <si>
    <t>Elaborer une checkliste - Divulgation des règles d'ajustements budgétaires</t>
  </si>
  <si>
    <t>mensu-elle ou bimen-suelle</t>
  </si>
  <si>
    <t>Semestrielle</t>
  </si>
  <si>
    <t>Exploitation des PV de rencontres pour determiner l'existence d'exchanges sur cette question</t>
  </si>
  <si>
    <t>Anuelle</t>
  </si>
  <si>
    <t>Soumission au Fonds mondial d'un manuel de procédures complet qui comprendra une description détaillée des politiques et des procédures du Récipiendaire principal, ainsi que de toute autre politique et procédure en rapport avec la gestion des fonds de la subvention</t>
  </si>
  <si>
    <t>Sept. 2018</t>
  </si>
  <si>
    <t>Suivi de la mise en ouevre "Lettre de gestion GIN-H-MOH, Juin 2018 Item 2-Manuel de Procédure":</t>
  </si>
  <si>
    <t>Mauvaises expériences</t>
  </si>
  <si>
    <t>Elaboration et mise à disposition de checklists pour faciliter le retour de justificatifs valables</t>
  </si>
  <si>
    <t>Tout PR /SP</t>
  </si>
  <si>
    <t>Plan / PNLAT</t>
  </si>
  <si>
    <t>Disponibilité des contrats cadres établit au niveau central par Plan, Contrats etablit pour chaque région/ prefecture</t>
  </si>
  <si>
    <t>Dec. 2018</t>
  </si>
  <si>
    <t>Logiciel MSR n'est pas encore installé est rendu fonctionelle et / ou l'electricité insuffisamment disponble</t>
  </si>
  <si>
    <t>Non maitrise du logiciel - Non motivation de l'utiliser dans une environnement ou l'aprovisionnement avec l'électricité courant  est rare et n'est pas stable et rare</t>
  </si>
  <si>
    <t xml:space="preserve">L’ICN-Guinée n’a pas les ressources humaines et financières nécessaires pour l’accomplissement de son mandat. </t>
  </si>
  <si>
    <t xml:space="preserve">Les membres du  CSS et CT sont volontaires,  et ne sont pas disponibles                                     Non appropriation de gouverment des activités de l'ICN                                                La contribution du  gouvernement pour le fonctionnement de l'ICN est faible                                    </t>
  </si>
  <si>
    <t xml:space="preserve">Faible integraton des programmes TB et VIH
- Insuffisance de personnel  spécialisé pour prendre en charge les deux maladies
- Manque de préparation et formation, 
- Insuffisance de disponibilité d'intrants de dépistage et PEC VIH
- Faiblesses importantes de la  gestion d’intrants TB
</t>
  </si>
  <si>
    <t>Trimestriellment établir le tx des CDT avec activités conjointes TB/VIH</t>
  </si>
  <si>
    <t>Accélerer le processus intégration des activités PEC VIH/TB - Organiser la formation des prestataires - Approvisionner les CDT avec intrants ARV et tests de dépistage - condition: mise en place système gestion SIGL</t>
  </si>
  <si>
    <t>Faible visibilité du décaissement et de l’utilisation des fonds de contrepartie nationale</t>
  </si>
  <si>
    <t>Inscrire les 15% de contrepartie de l’Etat dans le budget du Ministère avec un chronogramme                       Solliciter le service d'un  consultant pour coordonner la collecte et la transmission des informations de la contrepartie</t>
  </si>
  <si>
    <t>MS, MEF</t>
  </si>
  <si>
    <t xml:space="preserve">15% de la contrepartie sont inscris dans le budget du  MS et approuvé par l'Assemblée Nationale  Les informations de contrepartie gouvernementale sont transmis au FM </t>
  </si>
  <si>
    <t>MS, ICN</t>
  </si>
  <si>
    <t>trimestriel</t>
  </si>
  <si>
    <t xml:space="preserve">Défaillance chronique des procédures d’exonération et de retrait des produits à leur arrivée au port et à l’aéroport auprès des transitaires. </t>
  </si>
  <si>
    <t>3.8</t>
  </si>
  <si>
    <r>
      <t xml:space="preserve">Empêche la transition d’un système d'allocation à la réquisition dans des bonnes conditions                                      </t>
    </r>
    <r>
      <rPr>
        <b/>
        <sz val="11"/>
        <color theme="1"/>
        <rFont val="Cambria"/>
        <family val="1"/>
        <scheme val="major"/>
      </rPr>
      <t xml:space="preserve">Consequence: </t>
    </r>
    <r>
      <rPr>
        <sz val="11"/>
        <color theme="1"/>
        <rFont val="Cambria"/>
        <family val="1"/>
        <scheme val="major"/>
      </rPr>
      <t xml:space="preserve">Ruptures de stock de surstocks, de péremptions des médicaments et des intrants de laboratoires </t>
    </r>
  </si>
  <si>
    <t xml:space="preserve">Manque de volonté - poursuite des interets </t>
  </si>
  <si>
    <t xml:space="preserve">La mise en place d’un système d’exonération fonctionnel efficace et pérenne  - aboutir à un décret </t>
  </si>
  <si>
    <t>Confronter le délai restant avant la date de péremption avec la période couverte par les quantités encore en stock</t>
  </si>
  <si>
    <t>CRS / toutes PR</t>
  </si>
  <si>
    <t>Tenue d'une reunion GF GAS pour discussion et proposition de la mise en oevre d'un système de gestion de prévention à tous les niveau</t>
  </si>
  <si>
    <t>Sept.18</t>
  </si>
  <si>
    <t>PV des réunions de concertation des PTF temoigne les résponsabilités elargies des PF</t>
  </si>
  <si>
    <t>PF / préfecures</t>
  </si>
  <si>
    <t>Semestrellement</t>
  </si>
  <si>
    <t>Toutes PR / programmes</t>
  </si>
  <si>
    <t>Sept. Et Dec 18</t>
  </si>
  <si>
    <t>PV reunion GF GAS, Proposition élaboré , etapes de mise en oevre definit - documentation de l'excution du plan lors des réunions trimestrielles, lors de réunions GF GAS  - evaluation externe avec consultant national / an                                                                            Suivi rapportage des intrants à risque de péremption au niveau central, PCG et au niveau operationelle (eLMIS)</t>
  </si>
  <si>
    <t>Non coordination des interventions au niveau communautaire </t>
  </si>
  <si>
    <t>Reflexion dans équipes PR comment encourager la tenue de ces réuions au niveau du CS</t>
  </si>
  <si>
    <t>SR/PR</t>
  </si>
  <si>
    <t>Sept. 18</t>
  </si>
  <si>
    <t>Dec. 18</t>
  </si>
  <si>
    <t>Elaboration d'une stratégie de fasciliter ces réunions - Document disponible documentant les conclusions - SR à documenter le tx de réunions au niveau communaitaire</t>
  </si>
  <si>
    <t>Dec 18</t>
  </si>
  <si>
    <t>Aout 18</t>
  </si>
  <si>
    <t>CRS / ICN</t>
  </si>
  <si>
    <t>CRS / CSS</t>
  </si>
  <si>
    <t>TDR disponible - demande de finacement envoyé - suivi effectué</t>
  </si>
  <si>
    <t>Consultation Nationale / international:determiner l'état de lieu - élaboration des propositions ( ? initiative 5 % conjointement avec BSD)</t>
  </si>
  <si>
    <t>Rapportage des activites pendnat l'atelier trimestriel  (proposition indicateurs tx supervision integré sur total structures / mois</t>
  </si>
  <si>
    <t xml:space="preserve">Faire un plaidoyer auprès du MS pour affecter les cadre à l'ICN                                           Changer l'arrété de création de l'ICN par un décret  pour lui permettre d'avoir un  budget conséquent    - plaidiyer auprès des PTF </t>
  </si>
  <si>
    <t>proposition nouv. indicateurs: % RECO / total offrant le paquet complèt d'activités avec remuneration recommende sur le total RECO dans une préfecture</t>
  </si>
  <si>
    <t>Correspondanc effectué, PV réunions y concernant</t>
  </si>
  <si>
    <t>Dec 2018</t>
  </si>
  <si>
    <t xml:space="preserve">Priorité fonctionnement de la generatrice à large capacité pendant le soir/nuit </t>
  </si>
  <si>
    <t>Toutes PR</t>
  </si>
  <si>
    <t>Collaboration avec le projet Labogui pour la formulation du projet tecnique</t>
  </si>
  <si>
    <t>Oct. 18</t>
  </si>
  <si>
    <t>CRS / PR</t>
  </si>
  <si>
    <t>proposition nouv. indicateurs: Tx régionale quantification effective pour les antipaludiques, ARV et anti RB trimestriellement</t>
  </si>
  <si>
    <r>
      <t xml:space="preserve">Hierarchisaton des risques - </t>
    </r>
    <r>
      <rPr>
        <i/>
        <sz val="12"/>
        <color theme="1"/>
        <rFont val="Calibri"/>
        <family val="2"/>
        <scheme val="minor"/>
      </rPr>
      <t>"choisir pour chacune des 4 thématiques de risque les 2 (3 au maximum)</t>
    </r>
  </si>
  <si>
    <t xml:space="preserve"> causes profondes prioritaires"</t>
  </si>
  <si>
    <t xml:space="preserve">TDR Identification et gestion des risques résiduels
</t>
  </si>
  <si>
    <t>"Il est ainsi attendu un maximum de 8 à 10 causes profondes de risques et un maximum de 12 mesures d’atténuation de ces risques par subvention. Il peut y avoir plusieurs mesures d’atténuation par cause profonde. Une mesure d’atténuation peut tout autant couvrir plusieurs causes profondes. La priorisation dans cet exercice, autant des risques que des mesures, est essentielle".</t>
  </si>
  <si>
    <t>1. Risques programmatiques et liés au suivi et à l'évaluation</t>
  </si>
  <si>
    <t>PR/Progr.</t>
  </si>
  <si>
    <t xml:space="preserve">Designation </t>
  </si>
  <si>
    <t>Proba-bilite</t>
  </si>
  <si>
    <t>Gravi-té</t>
  </si>
  <si>
    <t>Rang</t>
  </si>
  <si>
    <t>1.1 Conception et/ou pertinence du programme inadéquate</t>
  </si>
  <si>
    <t>1.2 Conception et capacité opérationnelle des systèmes de suivi et d'évaluation inadéquates</t>
  </si>
  <si>
    <t>1.6 Promotion inadéquate des droits de l'homme et de l'égalité de genre</t>
  </si>
  <si>
    <t>2. Risques financiers et fiduciaires</t>
  </si>
  <si>
    <t>2.1 Modalités relatives au flux de fonds inadéquates</t>
  </si>
  <si>
    <t>2.3 Possibilité de fraude financière, corruption et vol</t>
  </si>
  <si>
    <t>2.4 Comptabilité et communication de l'information financière inadéquates</t>
  </si>
  <si>
    <t>3.2 Prévision, quantification et planification de l'approvisionnement non fiables</t>
  </si>
  <si>
    <t>3.4 Systèmes d'entreposage et de distribution inefficaces</t>
  </si>
  <si>
    <t>3.6 Systèmes d'information de gestion (système d'information de gestion de la logistique) inadéquats</t>
  </si>
  <si>
    <t>4.2 Gestion du programme inefficace</t>
  </si>
  <si>
    <t>4.3 Coordination du programme et supervision des sous-récipiendaires inadéquates</t>
  </si>
  <si>
    <t>insuffisance de personnel - Fomations en rétard</t>
  </si>
  <si>
    <t xml:space="preserve">PNPCSP </t>
  </si>
  <si>
    <t>existence de conventions entre les associations PVVIH et les hopiteaux : autres FS (unités PEC, CDT, centres integrées)</t>
  </si>
  <si>
    <t>Le stratégies de cibler le chef de ménage comme decideurs important ne sont pas poursuivis</t>
  </si>
  <si>
    <t>Assurer que les conditions logistiques sont assurés (ordinateur, courant disponible) personnel formé - Etablir un état de lieu (questionnaire avec réponses préétablit) par mail - remplissage avec aides des PF</t>
  </si>
  <si>
    <t>Determiner les obstacles et leurs causes - formuler un plan de résolution - successivement essayer de résoudre les obstacles en priorissant les solutions le plus cout-effectives</t>
  </si>
  <si>
    <t>Multiples obstacles - pas facile à résoudre</t>
  </si>
  <si>
    <t>mésurer tx des unités PEC avec mise à jour de leurs file active mensuellement / trimestriellement</t>
  </si>
  <si>
    <t>Etablir une comission qui examinent les enquetes pour en déduire des idées pour des orientations (ou ré) stratégiques - formuler des recommendations avec justification pour soumission aux décideurs (PR/programmes)</t>
  </si>
  <si>
    <t>CRS - autres PR</t>
  </si>
  <si>
    <t>PV des rencontres avec recommendations</t>
  </si>
  <si>
    <t>CRS / autres PR</t>
  </si>
  <si>
    <t>Insuffisance de délégation au sein de l'équipe de gestion de la subvention mène à un surmenage de tas et ralentit la mise en œuvre des subventions</t>
  </si>
  <si>
    <t>Disponibilité d'une liste de personnes avec attributions de thématiques (avec coordonnées) de l'équipe PR ou d'autres organsations (SR) à qui de l'externe on peut s'adresser pour des questions thématiques</t>
  </si>
  <si>
    <t>Style de management démodé</t>
  </si>
  <si>
    <t>Difficulté de partage d’informations</t>
  </si>
  <si>
    <t>management</t>
  </si>
  <si>
    <t>4.7</t>
  </si>
  <si>
    <t>La faible présence des PR programmes PNPCSP et PNLAT/Plan au niveau opérationnelle empêche leur participation et la concertation des leurs activités avec ceux d’autres partenaires</t>
  </si>
  <si>
    <t xml:space="preserve">1. Risques </t>
  </si>
  <si>
    <t xml:space="preserve">rare </t>
  </si>
  <si>
    <t xml:space="preserve">probable </t>
  </si>
  <si>
    <t>certain</t>
  </si>
  <si>
    <t xml:space="preserve">mineure </t>
  </si>
  <si>
    <t>majeure</t>
  </si>
  <si>
    <t>critique</t>
  </si>
  <si>
    <t>faible</t>
  </si>
  <si>
    <t>eleve</t>
  </si>
  <si>
    <t>très élevée</t>
  </si>
  <si>
    <t>Elevée</t>
  </si>
  <si>
    <t>Très élevée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</si>
</sst>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9"/>
      <color theme="1"/>
      <name val="Arial"/>
      <family val="2"/>
    </font>
    <font>
      <b/>
      <sz val="11"/>
      <color theme="1"/>
      <name val="Calibri"/>
      <family val="2"/>
      <scheme val="minor"/>
    </font>
    <font>
      <sz val="10"/>
      <color theme="1"/>
      <name val="Calibri"/>
      <family val="2"/>
      <scheme val="minor"/>
    </font>
    <font>
      <b/>
      <sz val="10"/>
      <color theme="1"/>
      <name val="Arial Narrow"/>
      <family val="2"/>
    </font>
    <font>
      <sz val="10"/>
      <color theme="1"/>
      <name val="Arial Narrow"/>
      <family val="2"/>
    </font>
    <font>
      <b/>
      <sz val="11"/>
      <color theme="1"/>
      <name val="Cambria"/>
      <family val="1"/>
      <scheme val="major"/>
    </font>
    <font>
      <b/>
      <sz val="11"/>
      <color rgb="FF000000"/>
      <name val="Cambria"/>
      <family val="1"/>
      <scheme val="major"/>
    </font>
    <font>
      <sz val="11"/>
      <color theme="1"/>
      <name val="Cambria"/>
      <family val="1"/>
      <scheme val="major"/>
    </font>
    <font>
      <b/>
      <sz val="12"/>
      <color rgb="FF000000"/>
      <name val="Cambria"/>
      <family val="1"/>
      <scheme val="major"/>
    </font>
    <font>
      <b/>
      <sz val="9"/>
      <color theme="1"/>
      <name val="Cambria"/>
      <family val="1"/>
      <scheme val="major"/>
    </font>
    <font>
      <b/>
      <sz val="10"/>
      <color theme="1"/>
      <name val="Cambria"/>
      <family val="1"/>
      <scheme val="major"/>
    </font>
    <font>
      <sz val="10"/>
      <color theme="1"/>
      <name val="Cambria"/>
      <family val="1"/>
      <scheme val="major"/>
    </font>
    <font>
      <sz val="7"/>
      <color theme="1"/>
      <name val="Cambria"/>
      <family val="1"/>
      <scheme val="major"/>
    </font>
    <font>
      <sz val="12"/>
      <color theme="1"/>
      <name val="Cambria"/>
      <family val="1"/>
      <scheme val="major"/>
    </font>
    <font>
      <b/>
      <sz val="9"/>
      <color rgb="FF000000"/>
      <name val="Cambria"/>
      <family val="1"/>
      <scheme val="major"/>
    </font>
    <font>
      <sz val="8"/>
      <color theme="1"/>
      <name val="Cambria"/>
      <family val="1"/>
      <scheme val="major"/>
    </font>
    <font>
      <sz val="9"/>
      <color theme="1"/>
      <name val="Cambria"/>
      <family val="1"/>
      <scheme val="major"/>
    </font>
    <font>
      <b/>
      <sz val="10"/>
      <color rgb="FF000000"/>
      <name val="Cambria"/>
      <family val="1"/>
      <scheme val="major"/>
    </font>
    <font>
      <b/>
      <sz val="13"/>
      <color theme="1"/>
      <name val="Calibri"/>
      <family val="2"/>
      <scheme val="minor"/>
    </font>
    <font>
      <i/>
      <sz val="12"/>
      <color theme="1"/>
      <name val="Calibri"/>
      <family val="2"/>
      <scheme val="minor"/>
    </font>
    <font>
      <i/>
      <sz val="11"/>
      <color theme="1"/>
      <name val="Calibri"/>
      <family val="2"/>
      <scheme val="minor"/>
    </font>
    <font>
      <b/>
      <sz val="12"/>
      <color theme="1"/>
      <name val="Arial"/>
      <family val="2"/>
    </font>
    <font>
      <sz val="11"/>
      <color theme="1"/>
      <name val="Arial"/>
      <family val="2"/>
    </font>
    <font>
      <i/>
      <sz val="9"/>
      <color theme="1"/>
      <name val="Arial"/>
      <family val="2"/>
    </font>
    <font>
      <b/>
      <sz val="12"/>
      <color theme="1"/>
      <name val="Calibri"/>
      <family val="2"/>
      <scheme val="minor"/>
    </font>
    <font>
      <b/>
      <sz val="9"/>
      <color rgb="FF000000"/>
      <name val="Arial"/>
      <family val="2"/>
    </font>
    <font>
      <b/>
      <sz val="8"/>
      <color rgb="FF000000"/>
      <name val="Arial"/>
      <family val="2"/>
    </font>
    <font>
      <sz val="9"/>
      <color theme="1"/>
      <name val="Arial"/>
      <family val="2"/>
    </font>
    <font>
      <sz val="12"/>
      <color theme="1"/>
      <name val="Calibri"/>
      <family val="2"/>
      <scheme val="minor"/>
    </font>
    <font>
      <i/>
      <sz val="8"/>
      <color theme="1"/>
      <name val="Arial"/>
      <family val="2"/>
    </font>
    <font>
      <sz val="11"/>
      <color theme="0"/>
      <name val="Arial Narrow"/>
      <family val="2"/>
    </font>
  </fonts>
  <fills count="19">
    <fill>
      <patternFill patternType="none"/>
    </fill>
    <fill>
      <patternFill patternType="gray125"/>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rgb="FFDDD9C4"/>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6" tint="0.39994506668294322"/>
        <bgColor indexed="64"/>
      </patternFill>
    </fill>
  </fills>
  <borders count="26">
    <border>
      <left/>
      <right/>
      <top/>
      <bottom/>
      <diagonal/>
    </border>
    <border>
      <left/>
      <right style="medium">
        <color indexed="64"/>
      </right>
      <top style="medium">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medium">
        <color auto="1"/>
      </left>
      <right/>
      <top style="thin">
        <color indexed="64"/>
      </top>
      <bottom/>
      <diagonal/>
    </border>
  </borders>
  <cellStyleXfs count="1">
    <xf numFmtId="0" fontId="0" fillId="0" borderId="0"/>
  </cellStyleXfs>
  <cellXfs count="403">
    <xf numFmtId="0" fontId="0" fillId="0" borderId="0" xfId="0"/>
    <xf numFmtId="0" fontId="0" fillId="6" borderId="0" xfId="0" applyFill="1"/>
    <xf numFmtId="0" fontId="2" fillId="6" borderId="0" xfId="0" applyFont="1" applyFill="1"/>
    <xf numFmtId="0" fontId="4" fillId="7" borderId="13" xfId="0" applyFont="1" applyFill="1" applyBorder="1" applyAlignment="1">
      <alignment horizontal="center" vertical="center" wrapText="1"/>
    </xf>
    <xf numFmtId="0" fontId="5" fillId="5" borderId="14" xfId="0" applyFont="1" applyFill="1" applyBorder="1" applyAlignment="1">
      <alignment vertical="center" wrapText="1"/>
    </xf>
    <xf numFmtId="0" fontId="5" fillId="6" borderId="14" xfId="0" applyFont="1" applyFill="1" applyBorder="1" applyAlignment="1">
      <alignment horizontal="left" vertical="center" wrapText="1"/>
    </xf>
    <xf numFmtId="0" fontId="5" fillId="6" borderId="14" xfId="0" applyFont="1" applyFill="1" applyBorder="1" applyAlignment="1">
      <alignment vertical="center" wrapText="1"/>
    </xf>
    <xf numFmtId="0" fontId="5" fillId="5" borderId="0" xfId="0" applyFont="1" applyFill="1" applyAlignment="1">
      <alignment vertical="center" wrapText="1"/>
    </xf>
    <xf numFmtId="0" fontId="6" fillId="0" borderId="0" xfId="0" applyFont="1" applyAlignment="1">
      <alignment horizontal="left"/>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4" borderId="7" xfId="0" applyFont="1" applyFill="1" applyBorder="1" applyAlignment="1">
      <alignment horizontal="left" vertical="center"/>
    </xf>
    <xf numFmtId="0" fontId="6" fillId="0" borderId="0" xfId="0" applyFont="1" applyAlignment="1">
      <alignment horizontal="center" vertical="center"/>
    </xf>
    <xf numFmtId="0" fontId="8" fillId="0" borderId="0" xfId="0" applyFont="1"/>
    <xf numFmtId="0" fontId="6"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0" borderId="0" xfId="0" applyFont="1" applyFill="1" applyAlignment="1">
      <alignment vertical="center"/>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2" fillId="0" borderId="0" xfId="0" applyFont="1" applyAlignment="1">
      <alignment vertical="center"/>
    </xf>
    <xf numFmtId="0" fontId="9" fillId="4" borderId="5" xfId="0" applyFont="1" applyFill="1" applyBorder="1" applyAlignment="1">
      <alignment horizontal="center" vertical="center"/>
    </xf>
    <xf numFmtId="0" fontId="14" fillId="4" borderId="7" xfId="0" applyFont="1" applyFill="1" applyBorder="1" applyAlignment="1"/>
    <xf numFmtId="0" fontId="14" fillId="4" borderId="1" xfId="0" applyFont="1" applyFill="1" applyBorder="1" applyAlignment="1"/>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8" fillId="2" borderId="7" xfId="0" applyFont="1" applyFill="1" applyBorder="1"/>
    <xf numFmtId="0" fontId="8" fillId="2" borderId="1" xfId="0" applyFont="1" applyFill="1" applyBorder="1"/>
    <xf numFmtId="0" fontId="8" fillId="6" borderId="0" xfId="0" applyFont="1" applyFill="1"/>
    <xf numFmtId="0" fontId="8" fillId="4" borderId="0" xfId="0" applyFont="1" applyFill="1"/>
    <xf numFmtId="0" fontId="8" fillId="0" borderId="11" xfId="0" applyFont="1" applyBorder="1"/>
    <xf numFmtId="0" fontId="12" fillId="0" borderId="0" xfId="0" applyFont="1"/>
    <xf numFmtId="0" fontId="12" fillId="4" borderId="7" xfId="0" applyFont="1" applyFill="1" applyBorder="1" applyAlignment="1"/>
    <xf numFmtId="0" fontId="8" fillId="3" borderId="2" xfId="0" applyFont="1" applyFill="1" applyBorder="1" applyAlignment="1">
      <alignment horizontal="center" vertical="center" wrapText="1"/>
    </xf>
    <xf numFmtId="0" fontId="8" fillId="4" borderId="7" xfId="0" applyFont="1" applyFill="1" applyBorder="1" applyAlignment="1"/>
    <xf numFmtId="0" fontId="18" fillId="0" borderId="0" xfId="0" applyFont="1" applyAlignment="1">
      <alignment vertical="center"/>
    </xf>
    <xf numFmtId="0" fontId="6" fillId="2" borderId="1" xfId="0" applyFont="1" applyFill="1" applyBorder="1" applyAlignment="1">
      <alignment horizontal="center" vertical="center"/>
    </xf>
    <xf numFmtId="0" fontId="9" fillId="4" borderId="7" xfId="0" applyFont="1" applyFill="1" applyBorder="1" applyAlignment="1">
      <alignment horizontal="center" vertical="center"/>
    </xf>
    <xf numFmtId="0" fontId="8" fillId="8" borderId="15" xfId="0" applyFont="1" applyFill="1" applyBorder="1" applyAlignment="1">
      <alignment vertical="center" wrapText="1"/>
    </xf>
    <xf numFmtId="0" fontId="8" fillId="8" borderId="16" xfId="0" applyFont="1" applyFill="1" applyBorder="1" applyAlignment="1">
      <alignment vertical="center" wrapText="1"/>
    </xf>
    <xf numFmtId="0" fontId="9" fillId="4" borderId="3" xfId="0" applyFont="1" applyFill="1" applyBorder="1" applyAlignment="1">
      <alignment horizontal="center" vertical="center"/>
    </xf>
    <xf numFmtId="0" fontId="7" fillId="4" borderId="3" xfId="0" applyFont="1" applyFill="1" applyBorder="1" applyAlignment="1">
      <alignment horizontal="left" vertical="center"/>
    </xf>
    <xf numFmtId="0" fontId="8" fillId="4" borderId="3" xfId="0" applyFont="1" applyFill="1" applyBorder="1" applyAlignment="1"/>
    <xf numFmtId="0" fontId="12" fillId="4" borderId="3" xfId="0" applyFont="1" applyFill="1" applyBorder="1" applyAlignment="1"/>
    <xf numFmtId="0" fontId="14" fillId="4" borderId="3" xfId="0" applyFont="1" applyFill="1" applyBorder="1" applyAlignment="1"/>
    <xf numFmtId="0" fontId="8" fillId="4" borderId="11" xfId="0" applyFont="1" applyFill="1" applyBorder="1"/>
    <xf numFmtId="0" fontId="19"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3" fillId="0" borderId="0" xfId="0" applyFont="1"/>
    <xf numFmtId="0" fontId="0" fillId="0" borderId="0" xfId="0" applyAlignment="1">
      <alignment horizontal="left"/>
    </xf>
    <xf numFmtId="0" fontId="25" fillId="10" borderId="5" xfId="0" applyFont="1" applyFill="1" applyBorder="1" applyAlignment="1">
      <alignment horizontal="left" vertical="center"/>
    </xf>
    <xf numFmtId="0" fontId="25" fillId="10" borderId="7" xfId="0" applyFont="1" applyFill="1" applyBorder="1" applyAlignment="1">
      <alignment horizontal="left" vertical="center"/>
    </xf>
    <xf numFmtId="0" fontId="25" fillId="10" borderId="7" xfId="0" applyFont="1" applyFill="1" applyBorder="1" applyAlignment="1">
      <alignment vertical="center"/>
    </xf>
    <xf numFmtId="0" fontId="25" fillId="10" borderId="1" xfId="0" applyFont="1" applyFill="1" applyBorder="1" applyAlignment="1">
      <alignment vertical="center"/>
    </xf>
    <xf numFmtId="0" fontId="25" fillId="0" borderId="0" xfId="0" applyFont="1" applyAlignment="1">
      <alignment vertical="center"/>
    </xf>
    <xf numFmtId="0" fontId="25" fillId="10" borderId="0" xfId="0" applyFont="1" applyFill="1" applyAlignment="1">
      <alignment horizontal="left" vertical="center"/>
    </xf>
    <xf numFmtId="0" fontId="8" fillId="0" borderId="0" xfId="0" applyFont="1" applyBorder="1"/>
    <xf numFmtId="0" fontId="8" fillId="4" borderId="0" xfId="0" applyFont="1" applyFill="1" applyBorder="1"/>
    <xf numFmtId="0" fontId="6" fillId="0" borderId="0" xfId="0" applyFont="1" applyFill="1" applyBorder="1" applyAlignment="1">
      <alignment vertical="center"/>
    </xf>
    <xf numFmtId="0" fontId="12" fillId="0" borderId="0" xfId="0" applyFont="1" applyBorder="1" applyAlignment="1">
      <alignment vertical="center"/>
    </xf>
    <xf numFmtId="0" fontId="8" fillId="6" borderId="0" xfId="0" applyFont="1" applyFill="1" applyBorder="1"/>
    <xf numFmtId="0" fontId="8" fillId="0" borderId="23" xfId="0" applyFont="1" applyBorder="1"/>
    <xf numFmtId="0" fontId="8" fillId="4" borderId="23" xfId="0" applyFont="1" applyFill="1" applyBorder="1"/>
    <xf numFmtId="0" fontId="8" fillId="0" borderId="0" xfId="0" applyFont="1" applyFill="1" applyBorder="1"/>
    <xf numFmtId="0" fontId="12" fillId="0" borderId="0" xfId="0" applyFont="1" applyFill="1" applyBorder="1" applyAlignment="1">
      <alignment vertical="center"/>
    </xf>
    <xf numFmtId="0" fontId="8" fillId="12" borderId="4" xfId="0" applyFont="1" applyFill="1" applyBorder="1" applyAlignment="1">
      <alignment vertical="center" wrapText="1"/>
    </xf>
    <xf numFmtId="0" fontId="12" fillId="12" borderId="4" xfId="0" applyFont="1" applyFill="1" applyBorder="1" applyAlignment="1">
      <alignment vertical="top" wrapText="1"/>
    </xf>
    <xf numFmtId="17" fontId="8" fillId="12" borderId="4" xfId="0" applyNumberFormat="1" applyFont="1" applyFill="1" applyBorder="1" applyAlignment="1">
      <alignment vertical="center" wrapText="1"/>
    </xf>
    <xf numFmtId="0" fontId="8" fillId="12" borderId="6" xfId="0" applyFont="1" applyFill="1" applyBorder="1" applyAlignment="1">
      <alignment vertical="center" wrapText="1"/>
    </xf>
    <xf numFmtId="0" fontId="12" fillId="12" borderId="6" xfId="0" applyFont="1" applyFill="1" applyBorder="1" applyAlignment="1">
      <alignment vertical="center" wrapText="1"/>
    </xf>
    <xf numFmtId="17" fontId="8" fillId="12" borderId="6" xfId="0" applyNumberFormat="1" applyFont="1" applyFill="1" applyBorder="1" applyAlignment="1">
      <alignment vertical="center" wrapText="1"/>
    </xf>
    <xf numFmtId="0" fontId="8" fillId="12" borderId="2" xfId="0" applyFont="1" applyFill="1" applyBorder="1" applyAlignment="1">
      <alignment vertical="center" wrapText="1"/>
    </xf>
    <xf numFmtId="0" fontId="12" fillId="12" borderId="2" xfId="0" applyFont="1" applyFill="1" applyBorder="1" applyAlignment="1">
      <alignment vertical="center" wrapText="1"/>
    </xf>
    <xf numFmtId="0" fontId="8" fillId="12" borderId="15" xfId="0" applyFont="1" applyFill="1" applyBorder="1" applyAlignment="1">
      <alignment horizontal="left" vertical="center" wrapText="1"/>
    </xf>
    <xf numFmtId="0" fontId="12" fillId="12" borderId="15" xfId="0" applyFont="1" applyFill="1" applyBorder="1" applyAlignment="1">
      <alignment vertical="center" wrapText="1"/>
    </xf>
    <xf numFmtId="0" fontId="11" fillId="12" borderId="12" xfId="0" applyFont="1" applyFill="1" applyBorder="1" applyAlignment="1">
      <alignment vertical="center" wrapText="1"/>
    </xf>
    <xf numFmtId="0" fontId="8" fillId="12" borderId="17" xfId="0" applyFont="1" applyFill="1" applyBorder="1" applyAlignment="1">
      <alignment horizontal="left" vertical="center" wrapText="1"/>
    </xf>
    <xf numFmtId="0" fontId="12" fillId="12" borderId="17" xfId="0" applyFont="1" applyFill="1" applyBorder="1" applyAlignment="1">
      <alignment vertical="center" wrapText="1"/>
    </xf>
    <xf numFmtId="0" fontId="12" fillId="12" borderId="10" xfId="0" applyFont="1" applyFill="1" applyBorder="1" applyAlignment="1">
      <alignment vertical="center" wrapText="1"/>
    </xf>
    <xf numFmtId="0" fontId="12" fillId="12" borderId="4" xfId="0" applyFont="1" applyFill="1" applyBorder="1" applyAlignment="1">
      <alignment vertical="center" wrapText="1"/>
    </xf>
    <xf numFmtId="0" fontId="8" fillId="12" borderId="6" xfId="0" applyFont="1" applyFill="1" applyBorder="1" applyAlignment="1">
      <alignment horizontal="left" vertical="center"/>
    </xf>
    <xf numFmtId="0" fontId="8" fillId="12" borderId="2" xfId="0" applyFont="1" applyFill="1" applyBorder="1" applyAlignment="1">
      <alignment vertical="top" wrapText="1"/>
    </xf>
    <xf numFmtId="0" fontId="6" fillId="12" borderId="3" xfId="0" applyFont="1" applyFill="1" applyBorder="1" applyAlignment="1">
      <alignment horizontal="center" vertical="center"/>
    </xf>
    <xf numFmtId="0" fontId="6" fillId="12" borderId="3" xfId="0" applyFont="1" applyFill="1" applyBorder="1" applyAlignment="1">
      <alignment vertical="center" wrapText="1"/>
    </xf>
    <xf numFmtId="0" fontId="8" fillId="12" borderId="3" xfId="0" applyFont="1" applyFill="1" applyBorder="1"/>
    <xf numFmtId="0" fontId="8" fillId="12" borderId="3" xfId="0" applyFont="1" applyFill="1" applyBorder="1" applyAlignment="1">
      <alignment vertical="center" wrapText="1"/>
    </xf>
    <xf numFmtId="17" fontId="8" fillId="12" borderId="3" xfId="0" applyNumberFormat="1" applyFont="1" applyFill="1" applyBorder="1" applyAlignment="1">
      <alignment vertical="center"/>
    </xf>
    <xf numFmtId="0" fontId="8" fillId="12" borderId="3" xfId="0" applyFont="1" applyFill="1" applyBorder="1" applyAlignment="1">
      <alignment wrapText="1"/>
    </xf>
    <xf numFmtId="0" fontId="6" fillId="12" borderId="4" xfId="0" applyFont="1" applyFill="1" applyBorder="1" applyAlignment="1">
      <alignment horizontal="left" vertical="center" wrapText="1"/>
    </xf>
    <xf numFmtId="0" fontId="12" fillId="12" borderId="8" xfId="0" applyFont="1" applyFill="1" applyBorder="1" applyAlignment="1">
      <alignment vertical="center" wrapText="1"/>
    </xf>
    <xf numFmtId="0" fontId="8" fillId="12" borderId="15" xfId="0" applyFont="1" applyFill="1" applyBorder="1" applyAlignment="1">
      <alignment vertical="center" wrapText="1"/>
    </xf>
    <xf numFmtId="0" fontId="11" fillId="12" borderId="15" xfId="0" applyFont="1" applyFill="1" applyBorder="1" applyAlignment="1">
      <alignment vertical="center" wrapText="1"/>
    </xf>
    <xf numFmtId="0" fontId="8" fillId="12" borderId="16" xfId="0" applyFont="1" applyFill="1" applyBorder="1" applyAlignment="1">
      <alignment vertical="center" wrapText="1"/>
    </xf>
    <xf numFmtId="0" fontId="12" fillId="12" borderId="16" xfId="0" applyFont="1" applyFill="1" applyBorder="1" applyAlignment="1">
      <alignment vertical="center" wrapText="1"/>
    </xf>
    <xf numFmtId="0" fontId="8" fillId="12" borderId="16" xfId="0" applyFont="1" applyFill="1" applyBorder="1" applyAlignment="1">
      <alignment vertical="top" wrapText="1"/>
    </xf>
    <xf numFmtId="0" fontId="8" fillId="12" borderId="17" xfId="0" applyFont="1" applyFill="1" applyBorder="1" applyAlignment="1">
      <alignment vertical="top" wrapText="1"/>
    </xf>
    <xf numFmtId="0" fontId="11" fillId="12" borderId="4" xfId="0" applyFont="1" applyFill="1" applyBorder="1" applyAlignment="1">
      <alignment vertical="center" wrapText="1"/>
    </xf>
    <xf numFmtId="0" fontId="11" fillId="12" borderId="6" xfId="0" applyFont="1" applyFill="1" applyBorder="1" applyAlignment="1">
      <alignment vertical="center" wrapText="1"/>
    </xf>
    <xf numFmtId="0" fontId="12" fillId="12" borderId="2" xfId="0" applyFont="1" applyFill="1" applyBorder="1" applyAlignment="1">
      <alignment vertical="top" wrapText="1"/>
    </xf>
    <xf numFmtId="0" fontId="8" fillId="12" borderId="6" xfId="0" applyFont="1" applyFill="1" applyBorder="1" applyAlignment="1">
      <alignment horizontal="center" vertical="center"/>
    </xf>
    <xf numFmtId="17" fontId="8" fillId="12" borderId="6" xfId="0" applyNumberFormat="1" applyFont="1" applyFill="1" applyBorder="1" applyAlignment="1">
      <alignment vertical="center"/>
    </xf>
    <xf numFmtId="0" fontId="8" fillId="12" borderId="6" xfId="0" applyFont="1" applyFill="1" applyBorder="1" applyAlignment="1">
      <alignment vertical="center"/>
    </xf>
    <xf numFmtId="0" fontId="12" fillId="13" borderId="4" xfId="0" applyFont="1" applyFill="1" applyBorder="1" applyAlignment="1">
      <alignment vertical="center" wrapText="1"/>
    </xf>
    <xf numFmtId="0" fontId="3" fillId="13" borderId="6" xfId="0" applyFont="1" applyFill="1" applyBorder="1" applyAlignment="1">
      <alignment vertical="center" wrapText="1"/>
    </xf>
    <xf numFmtId="0" fontId="12" fillId="13" borderId="6" xfId="0" applyFont="1" applyFill="1" applyBorder="1" applyAlignment="1">
      <alignment vertical="center" wrapText="1"/>
    </xf>
    <xf numFmtId="17" fontId="12" fillId="13" borderId="6" xfId="0" applyNumberFormat="1" applyFont="1" applyFill="1" applyBorder="1" applyAlignment="1">
      <alignment vertical="center" wrapText="1"/>
    </xf>
    <xf numFmtId="0" fontId="3" fillId="13" borderId="6" xfId="0" applyFont="1" applyFill="1" applyBorder="1" applyAlignment="1">
      <alignment horizontal="left" vertical="center" wrapText="1"/>
    </xf>
    <xf numFmtId="0" fontId="12" fillId="13" borderId="2" xfId="0" applyFont="1" applyFill="1" applyBorder="1" applyAlignment="1">
      <alignment vertical="center" wrapText="1"/>
    </xf>
    <xf numFmtId="0" fontId="15" fillId="13" borderId="3" xfId="0" applyFont="1" applyFill="1" applyBorder="1" applyAlignment="1">
      <alignment horizontal="center" vertical="center" wrapText="1"/>
    </xf>
    <xf numFmtId="0" fontId="7" fillId="13" borderId="3" xfId="0" applyFont="1" applyFill="1" applyBorder="1" applyAlignment="1">
      <alignment horizontal="left" vertical="center" wrapText="1"/>
    </xf>
    <xf numFmtId="0" fontId="8" fillId="13" borderId="1" xfId="0" applyFont="1" applyFill="1" applyBorder="1" applyAlignment="1">
      <alignment vertical="center" wrapText="1"/>
    </xf>
    <xf numFmtId="0" fontId="12" fillId="13" borderId="1" xfId="0" applyFont="1" applyFill="1" applyBorder="1" applyAlignment="1">
      <alignment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horizontal="left" vertical="center" wrapText="1"/>
    </xf>
    <xf numFmtId="0" fontId="8" fillId="13" borderId="4" xfId="0" applyFont="1" applyFill="1" applyBorder="1" applyAlignment="1">
      <alignment vertical="center" wrapText="1"/>
    </xf>
    <xf numFmtId="0" fontId="6" fillId="13" borderId="12" xfId="0" applyFont="1" applyFill="1" applyBorder="1" applyAlignment="1">
      <alignment vertical="center" wrapText="1"/>
    </xf>
    <xf numFmtId="0" fontId="8" fillId="13" borderId="6" xfId="0" applyFont="1" applyFill="1" applyBorder="1" applyAlignment="1">
      <alignment vertical="center" wrapText="1"/>
    </xf>
    <xf numFmtId="0" fontId="6" fillId="13" borderId="10" xfId="0" applyFont="1" applyFill="1" applyBorder="1" applyAlignment="1">
      <alignment vertical="center" wrapText="1"/>
    </xf>
    <xf numFmtId="0" fontId="12" fillId="13" borderId="6" xfId="0" applyFont="1" applyFill="1" applyBorder="1" applyAlignment="1">
      <alignment horizontal="left" vertical="top" wrapText="1"/>
    </xf>
    <xf numFmtId="0" fontId="16" fillId="13" borderId="6" xfId="0" applyFont="1" applyFill="1" applyBorder="1" applyAlignment="1">
      <alignment horizontal="center" vertical="center" wrapText="1"/>
    </xf>
    <xf numFmtId="17" fontId="16" fillId="13" borderId="6" xfId="0" applyNumberFormat="1" applyFont="1" applyFill="1" applyBorder="1" applyAlignment="1">
      <alignment horizontal="center" vertical="center" wrapText="1"/>
    </xf>
    <xf numFmtId="0" fontId="12" fillId="13" borderId="6" xfId="0" applyFont="1" applyFill="1" applyBorder="1" applyAlignment="1">
      <alignment horizontal="left" vertical="center" wrapText="1"/>
    </xf>
    <xf numFmtId="0" fontId="6" fillId="13" borderId="11" xfId="0" applyFont="1" applyFill="1" applyBorder="1" applyAlignment="1">
      <alignment horizontal="center" vertical="center" wrapText="1"/>
    </xf>
    <xf numFmtId="0" fontId="8" fillId="13" borderId="2" xfId="0" applyFont="1" applyFill="1" applyBorder="1" applyAlignment="1">
      <alignment vertical="center" wrapText="1"/>
    </xf>
    <xf numFmtId="0" fontId="12" fillId="13" borderId="18" xfId="0" applyFont="1" applyFill="1" applyBorder="1" applyAlignment="1">
      <alignment horizontal="left" vertical="top" wrapText="1"/>
    </xf>
    <xf numFmtId="0" fontId="16" fillId="13" borderId="2" xfId="0" applyFont="1" applyFill="1" applyBorder="1" applyAlignment="1">
      <alignment horizontal="center" vertical="center" wrapText="1"/>
    </xf>
    <xf numFmtId="17" fontId="16" fillId="13" borderId="2" xfId="0"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0" fontId="12" fillId="13" borderId="15" xfId="0" applyFont="1" applyFill="1" applyBorder="1" applyAlignment="1">
      <alignment vertical="center" wrapText="1"/>
    </xf>
    <xf numFmtId="0" fontId="12" fillId="13" borderId="16" xfId="0" applyFont="1" applyFill="1" applyBorder="1" applyAlignment="1">
      <alignment vertical="center" wrapText="1"/>
    </xf>
    <xf numFmtId="0" fontId="12" fillId="13" borderId="17" xfId="0" applyFont="1" applyFill="1" applyBorder="1" applyAlignment="1">
      <alignment vertical="center" wrapText="1"/>
    </xf>
    <xf numFmtId="0" fontId="17" fillId="13" borderId="2" xfId="0" applyFont="1" applyFill="1" applyBorder="1" applyAlignment="1">
      <alignment vertical="center" wrapText="1"/>
    </xf>
    <xf numFmtId="0" fontId="8" fillId="13" borderId="19" xfId="0" applyFont="1" applyFill="1" applyBorder="1" applyAlignment="1">
      <alignment vertical="center" wrapText="1"/>
    </xf>
    <xf numFmtId="0" fontId="12" fillId="13" borderId="19" xfId="0" applyFont="1" applyFill="1" applyBorder="1" applyAlignment="1">
      <alignment vertical="center" wrapText="1"/>
    </xf>
    <xf numFmtId="0" fontId="8" fillId="13" borderId="18" xfId="0" applyFont="1" applyFill="1" applyBorder="1" applyAlignment="1">
      <alignment vertical="center" wrapText="1"/>
    </xf>
    <xf numFmtId="0" fontId="12" fillId="13" borderId="18" xfId="0" applyFont="1" applyFill="1" applyBorder="1" applyAlignment="1">
      <alignment vertical="center" wrapText="1"/>
    </xf>
    <xf numFmtId="0" fontId="15" fillId="14" borderId="12" xfId="0" applyFont="1" applyFill="1" applyBorder="1" applyAlignment="1">
      <alignment horizontal="center" vertical="center" wrapText="1"/>
    </xf>
    <xf numFmtId="0" fontId="7" fillId="14" borderId="12" xfId="0" applyFont="1" applyFill="1" applyBorder="1" applyAlignment="1">
      <alignment horizontal="left" vertical="center" wrapText="1"/>
    </xf>
    <xf numFmtId="0" fontId="8" fillId="14" borderId="12" xfId="0" applyFont="1" applyFill="1" applyBorder="1" applyAlignment="1">
      <alignment vertical="center" wrapText="1"/>
    </xf>
    <xf numFmtId="0" fontId="12" fillId="14" borderId="12" xfId="0" applyFont="1" applyFill="1" applyBorder="1" applyAlignment="1">
      <alignment vertical="center" wrapText="1"/>
    </xf>
    <xf numFmtId="0" fontId="16" fillId="14" borderId="12" xfId="0" applyFont="1" applyFill="1" applyBorder="1" applyAlignment="1">
      <alignment vertical="center" wrapText="1"/>
    </xf>
    <xf numFmtId="17" fontId="16" fillId="14" borderId="12" xfId="0" applyNumberFormat="1" applyFont="1" applyFill="1" applyBorder="1" applyAlignment="1">
      <alignment vertical="center" wrapText="1"/>
    </xf>
    <xf numFmtId="0" fontId="8" fillId="14" borderId="4" xfId="0" applyFont="1" applyFill="1" applyBorder="1" applyAlignment="1">
      <alignment vertical="center" wrapText="1"/>
    </xf>
    <xf numFmtId="0" fontId="8" fillId="14" borderId="6" xfId="0" applyFont="1" applyFill="1" applyBorder="1" applyAlignment="1">
      <alignment vertical="top" wrapText="1"/>
    </xf>
    <xf numFmtId="0" fontId="8" fillId="14" borderId="2" xfId="0" applyFont="1" applyFill="1" applyBorder="1" applyAlignment="1">
      <alignment vertical="center" wrapText="1"/>
    </xf>
    <xf numFmtId="0" fontId="8" fillId="14" borderId="15" xfId="0" applyFont="1" applyFill="1" applyBorder="1" applyAlignment="1">
      <alignment vertical="center" wrapText="1"/>
    </xf>
    <xf numFmtId="0" fontId="8" fillId="14" borderId="16" xfId="0" applyFont="1" applyFill="1" applyBorder="1" applyAlignment="1">
      <alignment vertical="center" wrapText="1"/>
    </xf>
    <xf numFmtId="0" fontId="8" fillId="14" borderId="17" xfId="0" applyFont="1" applyFill="1" applyBorder="1" applyAlignment="1">
      <alignment vertical="center" wrapText="1"/>
    </xf>
    <xf numFmtId="17" fontId="8" fillId="14" borderId="17" xfId="0" applyNumberFormat="1" applyFont="1" applyFill="1" applyBorder="1" applyAlignment="1">
      <alignment vertical="center" wrapText="1"/>
    </xf>
    <xf numFmtId="0" fontId="8" fillId="14" borderId="17" xfId="0" applyFont="1" applyFill="1" applyBorder="1" applyAlignment="1">
      <alignment vertical="top" wrapText="1"/>
    </xf>
    <xf numFmtId="0" fontId="12" fillId="14" borderId="17" xfId="0" applyFont="1" applyFill="1" applyBorder="1" applyAlignment="1">
      <alignment vertical="center" wrapText="1"/>
    </xf>
    <xf numFmtId="0" fontId="8" fillId="14" borderId="1" xfId="0" applyFont="1" applyFill="1" applyBorder="1" applyAlignment="1">
      <alignment vertical="center" wrapText="1"/>
    </xf>
    <xf numFmtId="0" fontId="8" fillId="14" borderId="1" xfId="0" applyFont="1" applyFill="1" applyBorder="1" applyAlignment="1">
      <alignment vertical="top" wrapText="1"/>
    </xf>
    <xf numFmtId="0" fontId="1" fillId="2" borderId="12" xfId="0" applyFont="1" applyFill="1" applyBorder="1" applyAlignment="1">
      <alignment vertical="center" wrapText="1"/>
    </xf>
    <xf numFmtId="0" fontId="1" fillId="8" borderId="2" xfId="0" applyFont="1" applyFill="1" applyBorder="1" applyAlignment="1">
      <alignment horizontal="left" vertical="center" wrapText="1"/>
    </xf>
    <xf numFmtId="0" fontId="1" fillId="8" borderId="6" xfId="0" applyFont="1" applyFill="1" applyBorder="1" applyAlignment="1">
      <alignment horizontal="left" vertical="center" wrapText="1"/>
    </xf>
    <xf numFmtId="0" fontId="26" fillId="11" borderId="12" xfId="0" applyFont="1" applyFill="1" applyBorder="1" applyAlignment="1">
      <alignment horizontal="left" vertical="center" wrapText="1"/>
    </xf>
    <xf numFmtId="0" fontId="26" fillId="11" borderId="12" xfId="0" applyFont="1" applyFill="1" applyBorder="1" applyAlignment="1">
      <alignment horizontal="center" vertical="center" wrapText="1"/>
    </xf>
    <xf numFmtId="0" fontId="27" fillId="11" borderId="12"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 fillId="16" borderId="6" xfId="0" applyFont="1" applyFill="1" applyBorder="1" applyAlignment="1">
      <alignment horizontal="left" vertical="center" wrapText="1"/>
    </xf>
    <xf numFmtId="0" fontId="8" fillId="7" borderId="4" xfId="0" applyFont="1" applyFill="1" applyBorder="1" applyAlignment="1">
      <alignment vertical="center" wrapText="1"/>
    </xf>
    <xf numFmtId="0" fontId="12" fillId="7" borderId="4" xfId="0" applyFont="1" applyFill="1" applyBorder="1" applyAlignment="1">
      <alignment vertical="center" wrapText="1"/>
    </xf>
    <xf numFmtId="0" fontId="8" fillId="7" borderId="6" xfId="0" applyFont="1" applyFill="1" applyBorder="1" applyAlignment="1">
      <alignment vertical="center" wrapText="1"/>
    </xf>
    <xf numFmtId="0" fontId="12" fillId="7" borderId="6" xfId="0" applyFont="1" applyFill="1" applyBorder="1" applyAlignment="1">
      <alignment vertical="center" wrapText="1"/>
    </xf>
    <xf numFmtId="0" fontId="12" fillId="7" borderId="2" xfId="0" applyFont="1" applyFill="1" applyBorder="1" applyAlignment="1">
      <alignment vertical="center" wrapText="1"/>
    </xf>
    <xf numFmtId="0" fontId="15" fillId="17" borderId="3" xfId="0" applyFont="1" applyFill="1" applyBorder="1" applyAlignment="1">
      <alignment horizontal="center" vertical="center" wrapText="1"/>
    </xf>
    <xf numFmtId="0" fontId="7" fillId="17" borderId="3" xfId="0" applyFont="1" applyFill="1" applyBorder="1" applyAlignment="1">
      <alignment horizontal="left" vertical="center" wrapText="1"/>
    </xf>
    <xf numFmtId="0" fontId="8" fillId="17" borderId="1" xfId="0" applyFont="1" applyFill="1" applyBorder="1" applyAlignment="1">
      <alignment vertical="center" wrapText="1"/>
    </xf>
    <xf numFmtId="17" fontId="8" fillId="17" borderId="1" xfId="0" applyNumberFormat="1" applyFont="1" applyFill="1" applyBorder="1" applyAlignment="1">
      <alignment vertical="center" wrapText="1"/>
    </xf>
    <xf numFmtId="0" fontId="1" fillId="17" borderId="4"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29" fillId="10" borderId="7" xfId="0" applyFont="1" applyFill="1" applyBorder="1" applyAlignment="1">
      <alignment vertical="center"/>
    </xf>
    <xf numFmtId="0" fontId="29" fillId="10" borderId="0" xfId="0" applyFont="1" applyFill="1" applyAlignment="1">
      <alignment vertical="center"/>
    </xf>
    <xf numFmtId="0" fontId="8" fillId="12" borderId="4" xfId="0" applyFont="1" applyFill="1" applyBorder="1" applyAlignment="1">
      <alignment horizontal="left" vertical="center" wrapText="1"/>
    </xf>
    <xf numFmtId="0" fontId="15" fillId="15" borderId="3" xfId="0" applyFont="1" applyFill="1" applyBorder="1" applyAlignment="1">
      <alignment horizontal="center" vertical="center" wrapText="1"/>
    </xf>
    <xf numFmtId="0" fontId="7" fillId="15" borderId="3" xfId="0" applyFont="1" applyFill="1" applyBorder="1" applyAlignment="1">
      <alignment horizontal="left" vertical="center" wrapText="1"/>
    </xf>
    <xf numFmtId="0" fontId="8" fillId="15" borderId="1" xfId="0" applyFont="1" applyFill="1" applyBorder="1" applyAlignment="1">
      <alignment vertical="center" wrapText="1"/>
    </xf>
    <xf numFmtId="0" fontId="12" fillId="15" borderId="1" xfId="0" applyFont="1" applyFill="1" applyBorder="1" applyAlignment="1">
      <alignment vertical="center" wrapText="1"/>
    </xf>
    <xf numFmtId="0" fontId="6" fillId="13" borderId="12" xfId="0" applyFont="1" applyFill="1" applyBorder="1" applyAlignment="1">
      <alignment horizontal="left" vertical="center" wrapText="1"/>
    </xf>
    <xf numFmtId="0" fontId="12" fillId="13" borderId="12" xfId="0" applyFont="1" applyFill="1" applyBorder="1" applyAlignment="1">
      <alignment vertical="top" wrapText="1"/>
    </xf>
    <xf numFmtId="0" fontId="12" fillId="13" borderId="11" xfId="0" applyFont="1" applyFill="1" applyBorder="1" applyAlignment="1">
      <alignment vertical="center" wrapText="1"/>
    </xf>
    <xf numFmtId="0" fontId="12" fillId="13" borderId="10" xfId="0" applyFont="1" applyFill="1" applyBorder="1" applyAlignment="1">
      <alignment vertical="center" wrapText="1"/>
    </xf>
    <xf numFmtId="0" fontId="6" fillId="12" borderId="6" xfId="0" applyFont="1" applyFill="1" applyBorder="1" applyAlignment="1">
      <alignment vertical="center" wrapText="1"/>
    </xf>
    <xf numFmtId="0" fontId="1" fillId="12" borderId="11" xfId="0" applyFont="1" applyFill="1" applyBorder="1" applyAlignment="1">
      <alignment horizontal="left" vertical="center" wrapText="1"/>
    </xf>
    <xf numFmtId="0" fontId="28" fillId="12" borderId="8" xfId="0" applyFont="1" applyFill="1" applyBorder="1" applyAlignment="1">
      <alignment vertical="center" wrapText="1"/>
    </xf>
    <xf numFmtId="0" fontId="1" fillId="12" borderId="12" xfId="0" applyFont="1" applyFill="1" applyBorder="1" applyAlignment="1">
      <alignment horizontal="left" vertical="center" wrapText="1"/>
    </xf>
    <xf numFmtId="0" fontId="28" fillId="12" borderId="4" xfId="0" applyFont="1" applyFill="1" applyBorder="1" applyAlignment="1">
      <alignment vertical="center" wrapText="1"/>
    </xf>
    <xf numFmtId="0" fontId="28" fillId="15" borderId="6" xfId="0" applyFont="1" applyFill="1" applyBorder="1" applyAlignment="1">
      <alignment vertical="center" wrapText="1"/>
    </xf>
    <xf numFmtId="0" fontId="28" fillId="15" borderId="4" xfId="0" applyFont="1" applyFill="1" applyBorder="1" applyAlignment="1">
      <alignment vertical="center" wrapText="1"/>
    </xf>
    <xf numFmtId="0" fontId="1" fillId="15" borderId="2" xfId="0" applyFont="1" applyFill="1" applyBorder="1" applyAlignment="1">
      <alignment horizontal="left" vertical="center" wrapText="1"/>
    </xf>
    <xf numFmtId="0" fontId="28" fillId="15" borderId="2" xfId="0" applyFont="1" applyFill="1" applyBorder="1" applyAlignment="1">
      <alignment vertical="center" wrapText="1"/>
    </xf>
    <xf numFmtId="0" fontId="28" fillId="8" borderId="4" xfId="0" applyFont="1" applyFill="1" applyBorder="1" applyAlignment="1">
      <alignment vertical="center" wrapText="1"/>
    </xf>
    <xf numFmtId="0" fontId="28" fillId="8" borderId="6" xfId="0" applyFont="1" applyFill="1" applyBorder="1" applyAlignment="1">
      <alignment vertical="center" wrapText="1"/>
    </xf>
    <xf numFmtId="0" fontId="28" fillId="16" borderId="6" xfId="0" applyFont="1" applyFill="1" applyBorder="1" applyAlignment="1">
      <alignment vertical="center" wrapText="1"/>
    </xf>
    <xf numFmtId="0" fontId="1" fillId="16" borderId="2" xfId="0" applyFont="1" applyFill="1" applyBorder="1" applyAlignment="1">
      <alignment horizontal="left" vertical="center" wrapText="1"/>
    </xf>
    <xf numFmtId="0" fontId="28" fillId="16" borderId="2" xfId="0" applyFont="1" applyFill="1" applyBorder="1" applyAlignment="1">
      <alignment vertical="center" wrapText="1"/>
    </xf>
    <xf numFmtId="0" fontId="28" fillId="16" borderId="4" xfId="0" applyFont="1" applyFill="1" applyBorder="1" applyAlignment="1">
      <alignment vertical="center" wrapText="1"/>
    </xf>
    <xf numFmtId="0" fontId="28" fillId="18" borderId="2" xfId="0" applyFont="1" applyFill="1" applyBorder="1" applyAlignment="1">
      <alignment vertical="center" wrapText="1"/>
    </xf>
    <xf numFmtId="0" fontId="1" fillId="13" borderId="6" xfId="0" applyFont="1" applyFill="1" applyBorder="1" applyAlignment="1">
      <alignment horizontal="left" vertical="center" wrapText="1"/>
    </xf>
    <xf numFmtId="0" fontId="28" fillId="13" borderId="6" xfId="0" applyFont="1" applyFill="1" applyBorder="1" applyAlignment="1">
      <alignment vertical="center" wrapText="1"/>
    </xf>
    <xf numFmtId="0" fontId="28" fillId="17" borderId="4" xfId="0" applyFont="1" applyFill="1" applyBorder="1" applyAlignment="1">
      <alignment vertical="center" wrapText="1"/>
    </xf>
    <xf numFmtId="0" fontId="28" fillId="8" borderId="2" xfId="0" applyFont="1" applyFill="1" applyBorder="1" applyAlignment="1">
      <alignment vertical="center" wrapText="1"/>
    </xf>
    <xf numFmtId="0" fontId="1" fillId="8" borderId="10"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 fillId="2" borderId="3" xfId="0" applyFont="1" applyFill="1" applyBorder="1" applyAlignment="1">
      <alignment vertical="center" wrapText="1"/>
    </xf>
    <xf numFmtId="0" fontId="1" fillId="8" borderId="3" xfId="0" applyFont="1" applyFill="1" applyBorder="1" applyAlignment="1">
      <alignment horizontal="left" vertical="center" wrapText="1"/>
    </xf>
    <xf numFmtId="0" fontId="28" fillId="8" borderId="3" xfId="0" applyFont="1" applyFill="1" applyBorder="1" applyAlignment="1">
      <alignment vertical="center" wrapText="1"/>
    </xf>
    <xf numFmtId="0" fontId="1" fillId="16" borderId="4"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28" fillId="12" borderId="2" xfId="0" applyFont="1" applyFill="1" applyBorder="1" applyAlignment="1">
      <alignment vertical="center" wrapText="1"/>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center" vertical="center"/>
    </xf>
    <xf numFmtId="0" fontId="25" fillId="10" borderId="7" xfId="0" applyFont="1" applyFill="1" applyBorder="1" applyAlignment="1">
      <alignment horizontal="center" vertical="center"/>
    </xf>
    <xf numFmtId="0" fontId="25" fillId="10" borderId="1" xfId="0" applyFont="1" applyFill="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xf>
    <xf numFmtId="0" fontId="25" fillId="10" borderId="0" xfId="0" applyFont="1" applyFill="1" applyAlignment="1">
      <alignment horizontal="center" vertical="center"/>
    </xf>
    <xf numFmtId="0" fontId="28" fillId="8" borderId="12" xfId="0" applyFont="1" applyFill="1" applyBorder="1" applyAlignment="1">
      <alignment vertical="center" wrapText="1"/>
    </xf>
    <xf numFmtId="0" fontId="30" fillId="8" borderId="10" xfId="0" applyFont="1" applyFill="1" applyBorder="1" applyAlignment="1">
      <alignment vertical="center" wrapText="1"/>
    </xf>
    <xf numFmtId="0" fontId="5" fillId="6" borderId="14" xfId="0" applyFont="1" applyFill="1" applyBorder="1" applyAlignment="1">
      <alignment horizontal="center" vertical="center" wrapText="1"/>
    </xf>
    <xf numFmtId="0" fontId="31" fillId="9" borderId="0" xfId="0" applyFont="1" applyFill="1" applyAlignment="1">
      <alignment horizontal="center"/>
    </xf>
    <xf numFmtId="0" fontId="22" fillId="0" borderId="0" xfId="0" applyFont="1" applyAlignment="1">
      <alignment horizontal="left" wrapText="1"/>
    </xf>
    <xf numFmtId="0" fontId="24" fillId="2" borderId="2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31" fillId="9" borderId="25" xfId="0" applyFont="1" applyFill="1" applyBorder="1" applyAlignment="1">
      <alignment horizontal="center" vertical="center"/>
    </xf>
    <xf numFmtId="0" fontId="31" fillId="9" borderId="24"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17" fontId="8" fillId="12" borderId="12" xfId="0" applyNumberFormat="1" applyFont="1" applyFill="1" applyBorder="1" applyAlignment="1">
      <alignment horizontal="center" vertical="center" wrapText="1"/>
    </xf>
    <xf numFmtId="17" fontId="8" fillId="12" borderId="11" xfId="0" applyNumberFormat="1" applyFont="1" applyFill="1" applyBorder="1" applyAlignment="1">
      <alignment horizontal="center" vertical="center" wrapText="1"/>
    </xf>
    <xf numFmtId="17" fontId="8" fillId="12" borderId="10" xfId="0" applyNumberFormat="1"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12" fillId="12" borderId="6" xfId="0" applyFont="1" applyFill="1" applyBorder="1" applyAlignment="1">
      <alignment horizontal="left" vertical="center" wrapText="1"/>
    </xf>
    <xf numFmtId="0" fontId="12" fillId="12" borderId="2" xfId="0" applyFont="1" applyFill="1" applyBorder="1" applyAlignment="1">
      <alignment horizontal="left" vertical="center" wrapText="1"/>
    </xf>
    <xf numFmtId="0" fontId="8" fillId="12" borderId="6"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6"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2" borderId="11"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8" fillId="12" borderId="9" xfId="0" applyFont="1" applyFill="1" applyBorder="1" applyAlignment="1">
      <alignment horizontal="center" vertical="center" wrapText="1"/>
    </xf>
    <xf numFmtId="17" fontId="8" fillId="12" borderId="9" xfId="0" applyNumberFormat="1" applyFont="1" applyFill="1" applyBorder="1" applyAlignment="1">
      <alignment horizontal="center" vertical="center" wrapText="1"/>
    </xf>
    <xf numFmtId="0" fontId="8" fillId="12" borderId="9" xfId="0" applyFont="1" applyFill="1" applyBorder="1" applyAlignment="1">
      <alignment horizontal="left" vertical="center" wrapText="1"/>
    </xf>
    <xf numFmtId="0" fontId="8" fillId="12" borderId="10" xfId="0" applyFont="1" applyFill="1" applyBorder="1" applyAlignment="1">
      <alignment horizontal="left" vertical="center" wrapText="1"/>
    </xf>
    <xf numFmtId="0" fontId="8" fillId="12" borderId="8" xfId="0" applyFont="1" applyFill="1" applyBorder="1" applyAlignment="1">
      <alignment horizontal="center" vertical="center" wrapText="1"/>
    </xf>
    <xf numFmtId="0" fontId="8" fillId="14" borderId="12" xfId="0" applyFont="1" applyFill="1" applyBorder="1" applyAlignment="1">
      <alignment vertical="center" wrapText="1"/>
    </xf>
    <xf numFmtId="0" fontId="8" fillId="14" borderId="11" xfId="0" applyFont="1" applyFill="1" applyBorder="1" applyAlignment="1">
      <alignment vertical="center" wrapText="1"/>
    </xf>
    <xf numFmtId="0" fontId="8" fillId="14" borderId="10" xfId="0" applyFont="1" applyFill="1" applyBorder="1" applyAlignment="1">
      <alignment vertical="center" wrapText="1"/>
    </xf>
    <xf numFmtId="0" fontId="8" fillId="14" borderId="12" xfId="0" applyFont="1" applyFill="1" applyBorder="1" applyAlignment="1">
      <alignment vertical="top" wrapText="1"/>
    </xf>
    <xf numFmtId="0" fontId="8" fillId="14" borderId="11" xfId="0" applyFont="1" applyFill="1" applyBorder="1" applyAlignment="1">
      <alignment vertical="top" wrapText="1"/>
    </xf>
    <xf numFmtId="0" fontId="8" fillId="14" borderId="10" xfId="0" applyFont="1" applyFill="1" applyBorder="1" applyAlignment="1">
      <alignment vertical="top" wrapText="1"/>
    </xf>
    <xf numFmtId="0" fontId="6" fillId="12" borderId="4"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2" xfId="0" applyFont="1" applyFill="1" applyBorder="1" applyAlignment="1">
      <alignment horizontal="center" vertical="center" wrapText="1"/>
    </xf>
    <xf numFmtId="17" fontId="8" fillId="12" borderId="8" xfId="0" applyNumberFormat="1"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2" borderId="4"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8" fillId="12" borderId="4" xfId="0" applyFont="1" applyFill="1" applyBorder="1" applyAlignment="1">
      <alignment vertical="center" wrapText="1"/>
    </xf>
    <xf numFmtId="0" fontId="8" fillId="12" borderId="2" xfId="0" applyFont="1" applyFill="1" applyBorder="1" applyAlignment="1">
      <alignment vertical="center" wrapText="1"/>
    </xf>
    <xf numFmtId="0" fontId="6" fillId="12" borderId="6" xfId="0" applyFont="1" applyFill="1" applyBorder="1" applyAlignment="1">
      <alignment horizontal="left" vertical="center" wrapText="1"/>
    </xf>
    <xf numFmtId="0" fontId="8" fillId="12" borderId="12" xfId="0" applyFont="1" applyFill="1" applyBorder="1" applyAlignment="1">
      <alignment vertical="center" wrapText="1"/>
    </xf>
    <xf numFmtId="0" fontId="8" fillId="12" borderId="10" xfId="0" applyFont="1" applyFill="1" applyBorder="1" applyAlignment="1">
      <alignment vertical="center" wrapText="1"/>
    </xf>
    <xf numFmtId="16" fontId="8" fillId="12" borderId="12" xfId="0" applyNumberFormat="1" applyFont="1" applyFill="1" applyBorder="1" applyAlignment="1">
      <alignment vertical="center" wrapText="1"/>
    </xf>
    <xf numFmtId="17" fontId="8" fillId="12" borderId="4" xfId="0" applyNumberFormat="1" applyFont="1" applyFill="1" applyBorder="1" applyAlignment="1">
      <alignment horizontal="center" vertical="center" wrapText="1"/>
    </xf>
    <xf numFmtId="0" fontId="8" fillId="12" borderId="4"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10"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12" fillId="13" borderId="9" xfId="0" applyFont="1" applyFill="1" applyBorder="1" applyAlignment="1">
      <alignment horizontal="left" vertical="center" wrapText="1"/>
    </xf>
    <xf numFmtId="0" fontId="12" fillId="13" borderId="10" xfId="0" applyFont="1" applyFill="1" applyBorder="1" applyAlignment="1">
      <alignment horizontal="left" vertical="center" wrapText="1"/>
    </xf>
    <xf numFmtId="0" fontId="12" fillId="13" borderId="9"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8" xfId="0" applyFont="1" applyFill="1" applyBorder="1" applyAlignment="1">
      <alignment horizontal="center" vertical="center" wrapText="1"/>
    </xf>
    <xf numFmtId="17" fontId="12" fillId="13" borderId="12" xfId="0" applyNumberFormat="1" applyFont="1" applyFill="1" applyBorder="1" applyAlignment="1">
      <alignment horizontal="center" vertical="center" wrapText="1"/>
    </xf>
    <xf numFmtId="17" fontId="12" fillId="13" borderId="8" xfId="0" applyNumberFormat="1" applyFont="1" applyFill="1" applyBorder="1" applyAlignment="1">
      <alignment horizontal="center" vertical="center" wrapText="1"/>
    </xf>
    <xf numFmtId="0" fontId="8" fillId="12" borderId="4" xfId="0" applyFont="1" applyFill="1" applyBorder="1" applyAlignment="1">
      <alignment horizontal="left" vertical="center" wrapText="1"/>
    </xf>
    <xf numFmtId="0" fontId="7" fillId="12" borderId="12"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16" fillId="13" borderId="6" xfId="0" applyFont="1" applyFill="1" applyBorder="1" applyAlignment="1">
      <alignment horizontal="center" vertical="center" wrapText="1"/>
    </xf>
    <xf numFmtId="17" fontId="16" fillId="13" borderId="4" xfId="0" applyNumberFormat="1" applyFont="1" applyFill="1" applyBorder="1" applyAlignment="1">
      <alignment horizontal="center" vertical="center" wrapText="1"/>
    </xf>
    <xf numFmtId="0" fontId="6" fillId="13" borderId="9"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8" fillId="13" borderId="11" xfId="0" applyFont="1" applyFill="1" applyBorder="1" applyAlignment="1">
      <alignment horizontal="left" vertical="center" wrapText="1"/>
    </xf>
    <xf numFmtId="0" fontId="8" fillId="13" borderId="10"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8" fillId="13" borderId="12" xfId="0" applyFont="1" applyFill="1" applyBorder="1" applyAlignment="1">
      <alignment vertical="center" wrapText="1"/>
    </xf>
    <xf numFmtId="0" fontId="8" fillId="13" borderId="8" xfId="0" applyFont="1" applyFill="1" applyBorder="1" applyAlignment="1">
      <alignment vertical="center" wrapText="1"/>
    </xf>
    <xf numFmtId="0" fontId="7" fillId="12" borderId="4" xfId="0" applyFont="1" applyFill="1" applyBorder="1" applyAlignment="1">
      <alignment horizontal="left" vertical="center" wrapText="1"/>
    </xf>
    <xf numFmtId="0" fontId="7" fillId="12" borderId="2" xfId="0" applyFont="1" applyFill="1" applyBorder="1" applyAlignment="1">
      <alignment horizontal="left" vertical="center" wrapText="1"/>
    </xf>
    <xf numFmtId="0" fontId="7" fillId="14" borderId="12" xfId="0" applyFont="1" applyFill="1" applyBorder="1" applyAlignment="1">
      <alignment horizontal="left" vertical="center" wrapText="1"/>
    </xf>
    <xf numFmtId="0" fontId="7" fillId="14" borderId="11" xfId="0" applyFont="1" applyFill="1" applyBorder="1" applyAlignment="1">
      <alignment horizontal="left" vertical="center" wrapText="1"/>
    </xf>
    <xf numFmtId="0" fontId="7" fillId="14" borderId="10" xfId="0" applyFont="1" applyFill="1" applyBorder="1" applyAlignment="1">
      <alignment horizontal="left" vertical="center" wrapText="1"/>
    </xf>
    <xf numFmtId="17" fontId="8" fillId="14" borderId="12" xfId="0" applyNumberFormat="1" applyFont="1" applyFill="1" applyBorder="1" applyAlignment="1">
      <alignment vertical="center" wrapText="1"/>
    </xf>
    <xf numFmtId="0" fontId="7" fillId="8" borderId="12"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8" fillId="8" borderId="12" xfId="0" applyFont="1" applyFill="1" applyBorder="1" applyAlignment="1">
      <alignment vertical="center" wrapText="1"/>
    </xf>
    <xf numFmtId="0" fontId="8" fillId="8" borderId="11" xfId="0" applyFont="1" applyFill="1" applyBorder="1" applyAlignment="1">
      <alignment vertical="center" wrapText="1"/>
    </xf>
    <xf numFmtId="0" fontId="8" fillId="12" borderId="11" xfId="0" applyFont="1" applyFill="1" applyBorder="1" applyAlignment="1">
      <alignment vertical="center" wrapText="1"/>
    </xf>
    <xf numFmtId="0" fontId="8" fillId="13" borderId="4" xfId="0" applyFont="1" applyFill="1" applyBorder="1" applyAlignment="1">
      <alignment vertical="center" wrapText="1"/>
    </xf>
    <xf numFmtId="0" fontId="8" fillId="13" borderId="6" xfId="0" applyFont="1" applyFill="1" applyBorder="1" applyAlignment="1">
      <alignment vertical="center" wrapText="1"/>
    </xf>
    <xf numFmtId="0" fontId="17" fillId="13" borderId="4" xfId="0" applyFont="1" applyFill="1" applyBorder="1" applyAlignment="1">
      <alignment vertical="center" wrapText="1"/>
    </xf>
    <xf numFmtId="0" fontId="17" fillId="13" borderId="6" xfId="0" applyFont="1" applyFill="1" applyBorder="1" applyAlignment="1">
      <alignment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8" fillId="13" borderId="2" xfId="0" applyFont="1" applyFill="1" applyBorder="1" applyAlignment="1">
      <alignment vertical="center" wrapText="1"/>
    </xf>
    <xf numFmtId="0" fontId="7" fillId="13" borderId="4"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6" fillId="12" borderId="12"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7" fillId="8" borderId="12"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8" fillId="12" borderId="6" xfId="0" applyFont="1" applyFill="1" applyBorder="1" applyAlignment="1">
      <alignment vertical="center" wrapText="1"/>
    </xf>
    <xf numFmtId="17" fontId="8" fillId="12" borderId="4" xfId="0" applyNumberFormat="1" applyFont="1" applyFill="1" applyBorder="1" applyAlignment="1">
      <alignment vertical="center" wrapText="1"/>
    </xf>
    <xf numFmtId="17" fontId="8" fillId="12" borderId="12" xfId="0" applyNumberFormat="1" applyFont="1" applyFill="1" applyBorder="1" applyAlignment="1">
      <alignment vertical="center" wrapText="1"/>
    </xf>
    <xf numFmtId="0" fontId="6" fillId="13" borderId="12"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8" fillId="13" borderId="11" xfId="0" applyFont="1" applyFill="1" applyBorder="1" applyAlignment="1">
      <alignment vertical="center" wrapText="1"/>
    </xf>
    <xf numFmtId="0" fontId="8" fillId="13" borderId="10" xfId="0" applyFont="1" applyFill="1" applyBorder="1" applyAlignment="1">
      <alignment vertical="center" wrapText="1"/>
    </xf>
    <xf numFmtId="0" fontId="16" fillId="13" borderId="12" xfId="0" applyFont="1" applyFill="1" applyBorder="1" applyAlignment="1">
      <alignment vertical="center" wrapText="1"/>
    </xf>
    <xf numFmtId="0" fontId="16" fillId="13" borderId="11" xfId="0" applyFont="1" applyFill="1" applyBorder="1" applyAlignment="1">
      <alignment vertical="center" wrapText="1"/>
    </xf>
    <xf numFmtId="0" fontId="16" fillId="13" borderId="10" xfId="0" applyFont="1" applyFill="1" applyBorder="1" applyAlignment="1">
      <alignment vertical="center" wrapText="1"/>
    </xf>
    <xf numFmtId="0" fontId="16" fillId="7" borderId="12"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17" fontId="12" fillId="7" borderId="12" xfId="0" applyNumberFormat="1"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horizontal="left" vertical="center" wrapText="1"/>
    </xf>
    <xf numFmtId="0" fontId="12" fillId="13" borderId="4" xfId="0" applyFont="1" applyFill="1" applyBorder="1" applyAlignment="1">
      <alignment horizontal="left" vertical="center" wrapText="1"/>
    </xf>
    <xf numFmtId="0" fontId="12" fillId="13" borderId="6" xfId="0" applyFont="1" applyFill="1" applyBorder="1" applyAlignment="1">
      <alignment horizontal="left" vertical="center" wrapText="1"/>
    </xf>
    <xf numFmtId="0" fontId="6" fillId="14" borderId="12"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8" fillId="14" borderId="12" xfId="0" applyFont="1" applyFill="1" applyBorder="1" applyAlignment="1">
      <alignment horizontal="left" vertical="center" wrapText="1"/>
    </xf>
    <xf numFmtId="0" fontId="8" fillId="14" borderId="8" xfId="0" applyFont="1" applyFill="1" applyBorder="1" applyAlignment="1">
      <alignment horizontal="left" vertical="center" wrapText="1"/>
    </xf>
    <xf numFmtId="0" fontId="8" fillId="14" borderId="11" xfId="0" applyFont="1" applyFill="1" applyBorder="1" applyAlignment="1">
      <alignment horizontal="center" vertical="center" wrapText="1"/>
    </xf>
    <xf numFmtId="0" fontId="8" fillId="14" borderId="11" xfId="0" applyFont="1" applyFill="1" applyBorder="1" applyAlignment="1">
      <alignment horizontal="left" vertical="center" wrapText="1"/>
    </xf>
    <xf numFmtId="0" fontId="8" fillId="14" borderId="10" xfId="0" applyFont="1" applyFill="1" applyBorder="1" applyAlignment="1">
      <alignment horizontal="left" vertical="center" wrapText="1"/>
    </xf>
    <xf numFmtId="17" fontId="8" fillId="14" borderId="12" xfId="0" applyNumberFormat="1" applyFont="1" applyFill="1" applyBorder="1" applyAlignment="1">
      <alignment horizontal="center" vertical="center" wrapText="1"/>
    </xf>
    <xf numFmtId="0" fontId="6" fillId="7" borderId="4"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2"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7" borderId="2" xfId="0" applyFont="1" applyFill="1" applyBorder="1" applyAlignment="1">
      <alignment horizontal="left" vertical="center" wrapText="1"/>
    </xf>
    <xf numFmtId="17" fontId="8" fillId="12" borderId="6" xfId="0" applyNumberFormat="1" applyFont="1" applyFill="1" applyBorder="1" applyAlignment="1">
      <alignment horizontal="center" vertical="center" wrapText="1"/>
    </xf>
    <xf numFmtId="17" fontId="8" fillId="12" borderId="2" xfId="0" applyNumberFormat="1" applyFont="1" applyFill="1" applyBorder="1" applyAlignment="1">
      <alignment horizontal="center" vertical="center" wrapText="1"/>
    </xf>
    <xf numFmtId="0" fontId="7" fillId="12" borderId="12" xfId="0" applyFont="1" applyFill="1" applyBorder="1" applyAlignment="1">
      <alignment horizontal="left" vertical="center" wrapText="1"/>
    </xf>
    <xf numFmtId="0" fontId="7" fillId="12" borderId="1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6" fillId="12" borderId="9" xfId="0" applyFont="1" applyFill="1" applyBorder="1" applyAlignment="1">
      <alignment horizontal="left" vertical="center" wrapText="1"/>
    </xf>
  </cellXfs>
  <cellStyles count="1">
    <cellStyle name="Normal" xfId="0" builtinId="0"/>
  </cellStyles>
  <dxfs count="112">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FF00"/>
        </patternFill>
      </fill>
    </dxf>
    <dxf>
      <font>
        <color theme="0"/>
      </font>
      <fill>
        <patternFill>
          <bgColor rgb="FFFF000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workbookViewId="0">
      <selection activeCell="A7" sqref="A7:A40"/>
    </sheetView>
  </sheetViews>
  <sheetFormatPr baseColWidth="10" defaultColWidth="11.453125" defaultRowHeight="14.5" x14ac:dyDescent="0.35"/>
  <cols>
    <col min="1" max="1" width="22.26953125" style="52" customWidth="1"/>
    <col min="2" max="2" width="9" style="52" customWidth="1"/>
    <col min="3" max="3" width="65.453125" customWidth="1"/>
    <col min="4" max="4" width="6.54296875" customWidth="1"/>
    <col min="5" max="5" width="6.26953125" customWidth="1"/>
    <col min="6" max="6" width="11" customWidth="1"/>
    <col min="7" max="7" width="5.26953125" customWidth="1"/>
    <col min="8" max="9" width="9.453125" hidden="1" customWidth="1"/>
    <col min="10" max="10" width="8.81640625" hidden="1" customWidth="1"/>
    <col min="11" max="11" width="4.81640625" hidden="1" customWidth="1"/>
    <col min="12" max="12" width="3.7265625" hidden="1" customWidth="1"/>
    <col min="13" max="14" width="0" hidden="1" customWidth="1"/>
  </cols>
  <sheetData>
    <row r="1" spans="1:14" ht="17" x14ac:dyDescent="0.4">
      <c r="A1" s="48" t="s">
        <v>365</v>
      </c>
      <c r="B1" s="48"/>
    </row>
    <row r="2" spans="1:14" ht="14.25" customHeight="1" x14ac:dyDescent="0.4">
      <c r="A2" s="48"/>
      <c r="B2" s="48"/>
      <c r="C2" s="49" t="s">
        <v>366</v>
      </c>
    </row>
    <row r="3" spans="1:14" ht="8.25" customHeight="1" x14ac:dyDescent="0.4">
      <c r="A3" s="48"/>
      <c r="B3" s="48"/>
      <c r="C3" s="49"/>
    </row>
    <row r="4" spans="1:14" ht="62" x14ac:dyDescent="0.35">
      <c r="A4" s="229" t="s">
        <v>367</v>
      </c>
      <c r="B4" s="50"/>
      <c r="C4" s="51"/>
      <c r="D4" s="51"/>
      <c r="E4" s="51"/>
      <c r="F4" s="51"/>
    </row>
    <row r="5" spans="1:14" ht="39.75" customHeight="1" x14ac:dyDescent="0.35">
      <c r="A5" s="230" t="s">
        <v>368</v>
      </c>
      <c r="B5" s="231"/>
      <c r="C5" s="231"/>
      <c r="D5" s="231"/>
      <c r="E5" s="231"/>
      <c r="F5" s="232"/>
    </row>
    <row r="6" spans="1:14" ht="15" thickBot="1" x14ac:dyDescent="0.4"/>
    <row r="7" spans="1:14" s="57" customFormat="1" ht="24" customHeight="1" thickBot="1" x14ac:dyDescent="0.4">
      <c r="A7" s="53" t="s">
        <v>369</v>
      </c>
      <c r="B7" s="54"/>
      <c r="C7" s="55"/>
      <c r="D7" s="55"/>
      <c r="E7" s="55"/>
      <c r="F7" s="56"/>
    </row>
    <row r="8" spans="1:14" ht="21.5" thickBot="1" x14ac:dyDescent="0.4">
      <c r="A8" s="159" t="s">
        <v>406</v>
      </c>
      <c r="B8" s="159" t="s">
        <v>370</v>
      </c>
      <c r="C8" s="160" t="s">
        <v>371</v>
      </c>
      <c r="D8" s="161" t="s">
        <v>372</v>
      </c>
      <c r="E8" s="161" t="s">
        <v>373</v>
      </c>
      <c r="F8" s="160" t="s">
        <v>374</v>
      </c>
      <c r="H8" t="s">
        <v>407</v>
      </c>
      <c r="I8" t="s">
        <v>410</v>
      </c>
      <c r="J8" t="s">
        <v>413</v>
      </c>
      <c r="K8">
        <v>1</v>
      </c>
      <c r="M8" s="227" t="s">
        <v>51</v>
      </c>
    </row>
    <row r="9" spans="1:14" ht="38.15" customHeight="1" x14ac:dyDescent="0.35">
      <c r="A9" s="237" t="s">
        <v>375</v>
      </c>
      <c r="B9" s="164" t="s">
        <v>190</v>
      </c>
      <c r="C9" s="194" t="s">
        <v>80</v>
      </c>
      <c r="D9" s="217">
        <v>3</v>
      </c>
      <c r="E9" s="217">
        <v>3</v>
      </c>
      <c r="F9" s="228" t="s">
        <v>417</v>
      </c>
      <c r="H9" t="s">
        <v>408</v>
      </c>
      <c r="I9" t="s">
        <v>411</v>
      </c>
      <c r="J9" t="s">
        <v>56</v>
      </c>
      <c r="K9">
        <v>2</v>
      </c>
      <c r="M9" s="227" t="s">
        <v>56</v>
      </c>
    </row>
    <row r="10" spans="1:14" ht="38.15" customHeight="1" x14ac:dyDescent="0.35">
      <c r="A10" s="238"/>
      <c r="B10" s="165" t="s">
        <v>196</v>
      </c>
      <c r="C10" s="199" t="s">
        <v>209</v>
      </c>
      <c r="D10" s="218">
        <v>3</v>
      </c>
      <c r="E10" s="218">
        <v>2</v>
      </c>
      <c r="F10" s="227" t="s">
        <v>416</v>
      </c>
      <c r="H10" t="s">
        <v>409</v>
      </c>
      <c r="I10" t="s">
        <v>412</v>
      </c>
      <c r="J10" t="s">
        <v>414</v>
      </c>
      <c r="K10">
        <v>3</v>
      </c>
      <c r="M10" s="227" t="s">
        <v>416</v>
      </c>
    </row>
    <row r="11" spans="1:14" ht="38.15" customHeight="1" x14ac:dyDescent="0.35">
      <c r="A11" s="238"/>
      <c r="B11" s="204" t="s">
        <v>197</v>
      </c>
      <c r="C11" s="205" t="s">
        <v>40</v>
      </c>
      <c r="D11" s="218">
        <v>3</v>
      </c>
      <c r="E11" s="218">
        <v>1</v>
      </c>
      <c r="F11" s="227" t="s">
        <v>56</v>
      </c>
      <c r="J11" t="s">
        <v>412</v>
      </c>
      <c r="K11">
        <v>4</v>
      </c>
      <c r="M11" s="228" t="s">
        <v>417</v>
      </c>
    </row>
    <row r="12" spans="1:14" ht="38.15" customHeight="1" thickBot="1" x14ac:dyDescent="0.4">
      <c r="A12" s="239"/>
      <c r="B12" s="176" t="s">
        <v>42</v>
      </c>
      <c r="C12" s="203" t="s">
        <v>198</v>
      </c>
      <c r="D12" s="219">
        <v>3</v>
      </c>
      <c r="E12" s="219">
        <v>2</v>
      </c>
      <c r="F12" s="227" t="s">
        <v>416</v>
      </c>
    </row>
    <row r="13" spans="1:14" ht="38.15" customHeight="1" x14ac:dyDescent="0.35">
      <c r="A13" s="240" t="s">
        <v>376</v>
      </c>
      <c r="B13" s="175" t="s">
        <v>78</v>
      </c>
      <c r="C13" s="206" t="s">
        <v>95</v>
      </c>
      <c r="D13" s="217">
        <v>2</v>
      </c>
      <c r="E13" s="217">
        <v>1</v>
      </c>
      <c r="F13" s="227" t="s">
        <v>56</v>
      </c>
      <c r="H13" t="s">
        <v>415</v>
      </c>
    </row>
    <row r="14" spans="1:14" ht="38.15" customHeight="1" thickBot="1" x14ac:dyDescent="0.4">
      <c r="A14" s="241"/>
      <c r="B14" s="200" t="s">
        <v>196</v>
      </c>
      <c r="C14" s="201" t="s">
        <v>96</v>
      </c>
      <c r="D14" s="219">
        <v>2</v>
      </c>
      <c r="E14" s="219">
        <v>2</v>
      </c>
      <c r="F14" s="227" t="s">
        <v>416</v>
      </c>
    </row>
    <row r="15" spans="1:14" ht="38.15" customHeight="1" x14ac:dyDescent="0.35">
      <c r="A15" s="240" t="s">
        <v>377</v>
      </c>
      <c r="B15" s="164" t="s">
        <v>197</v>
      </c>
      <c r="C15" s="194" t="s">
        <v>98</v>
      </c>
      <c r="D15" s="217">
        <v>2</v>
      </c>
      <c r="E15" s="217">
        <v>2</v>
      </c>
      <c r="F15" s="227" t="s">
        <v>416</v>
      </c>
    </row>
    <row r="16" spans="1:14" ht="42.75" customHeight="1" thickBot="1" x14ac:dyDescent="0.4">
      <c r="A16" s="241"/>
      <c r="B16" s="195" t="s">
        <v>197</v>
      </c>
      <c r="C16" s="196" t="s">
        <v>99</v>
      </c>
      <c r="D16" s="219">
        <v>3</v>
      </c>
      <c r="E16" s="219">
        <v>3</v>
      </c>
      <c r="F16" s="228" t="s">
        <v>417</v>
      </c>
      <c r="L16" s="57"/>
      <c r="M16" s="57"/>
      <c r="N16" s="57"/>
    </row>
    <row r="17" spans="1:14" s="57" customFormat="1" ht="24" customHeight="1" thickBot="1" x14ac:dyDescent="0.4">
      <c r="A17" s="53" t="s">
        <v>378</v>
      </c>
      <c r="B17" s="54"/>
      <c r="C17" s="177"/>
      <c r="D17" s="220"/>
      <c r="E17" s="220"/>
      <c r="F17" s="221"/>
      <c r="L17"/>
      <c r="M17"/>
      <c r="N17"/>
    </row>
    <row r="18" spans="1:14" ht="51" customHeight="1" x14ac:dyDescent="0.35">
      <c r="A18" s="237" t="s">
        <v>379</v>
      </c>
      <c r="B18" s="189" t="s">
        <v>226</v>
      </c>
      <c r="C18" s="190" t="s">
        <v>104</v>
      </c>
      <c r="D18" s="222">
        <v>3</v>
      </c>
      <c r="E18" s="222">
        <v>3</v>
      </c>
      <c r="F18" s="228" t="s">
        <v>417</v>
      </c>
    </row>
    <row r="19" spans="1:14" ht="51" customHeight="1" thickBot="1" x14ac:dyDescent="0.4">
      <c r="A19" s="239"/>
      <c r="B19" s="189"/>
      <c r="C19" s="190" t="s">
        <v>321</v>
      </c>
      <c r="D19" s="222">
        <v>3</v>
      </c>
      <c r="E19" s="222">
        <v>3</v>
      </c>
      <c r="F19" s="228" t="s">
        <v>417</v>
      </c>
    </row>
    <row r="20" spans="1:14" ht="38.15" customHeight="1" thickBot="1" x14ac:dyDescent="0.4">
      <c r="A20" s="156" t="s">
        <v>380</v>
      </c>
      <c r="B20" s="191" t="s">
        <v>226</v>
      </c>
      <c r="C20" s="192" t="s">
        <v>107</v>
      </c>
      <c r="D20" s="217">
        <v>2</v>
      </c>
      <c r="E20" s="217">
        <v>1</v>
      </c>
      <c r="F20" s="227" t="s">
        <v>56</v>
      </c>
    </row>
    <row r="21" spans="1:14" ht="38.15" customHeight="1" x14ac:dyDescent="0.35">
      <c r="A21" s="240" t="s">
        <v>381</v>
      </c>
      <c r="B21" s="214" t="s">
        <v>226</v>
      </c>
      <c r="C21" s="192" t="s">
        <v>191</v>
      </c>
      <c r="D21" s="217">
        <v>2</v>
      </c>
      <c r="E21" s="217">
        <v>3</v>
      </c>
      <c r="F21" s="227" t="s">
        <v>416</v>
      </c>
    </row>
    <row r="22" spans="1:14" ht="38.15" customHeight="1" thickBot="1" x14ac:dyDescent="0.4">
      <c r="A22" s="241"/>
      <c r="B22" s="215" t="s">
        <v>226</v>
      </c>
      <c r="C22" s="216" t="s">
        <v>112</v>
      </c>
      <c r="D22" s="219">
        <v>3</v>
      </c>
      <c r="E22" s="219">
        <v>2</v>
      </c>
      <c r="F22" s="227" t="s">
        <v>416</v>
      </c>
      <c r="L22" s="57"/>
      <c r="M22" s="57"/>
      <c r="N22" s="57"/>
    </row>
    <row r="23" spans="1:14" s="57" customFormat="1" ht="40" customHeight="1" thickBot="1" x14ac:dyDescent="0.4">
      <c r="A23" s="53" t="s">
        <v>39</v>
      </c>
      <c r="B23" s="54"/>
      <c r="C23" s="177"/>
      <c r="D23" s="220"/>
      <c r="E23" s="220"/>
      <c r="F23" s="221"/>
      <c r="L23"/>
      <c r="M23"/>
      <c r="N23"/>
    </row>
    <row r="24" spans="1:14" ht="38.15" customHeight="1" x14ac:dyDescent="0.35">
      <c r="A24" s="240" t="s">
        <v>382</v>
      </c>
      <c r="B24" s="213" t="s">
        <v>196</v>
      </c>
      <c r="C24" s="202" t="s">
        <v>41</v>
      </c>
      <c r="D24" s="217">
        <v>3</v>
      </c>
      <c r="E24" s="217">
        <v>2</v>
      </c>
      <c r="F24" s="227" t="s">
        <v>416</v>
      </c>
    </row>
    <row r="25" spans="1:14" ht="38.15" customHeight="1" x14ac:dyDescent="0.35">
      <c r="A25" s="242"/>
      <c r="B25" s="165" t="s">
        <v>196</v>
      </c>
      <c r="C25" s="199" t="s">
        <v>121</v>
      </c>
      <c r="D25" s="218">
        <v>3</v>
      </c>
      <c r="E25" s="218">
        <v>3</v>
      </c>
      <c r="F25" s="228" t="s">
        <v>417</v>
      </c>
    </row>
    <row r="26" spans="1:14" ht="38.15" customHeight="1" thickBot="1" x14ac:dyDescent="0.4">
      <c r="A26" s="241"/>
      <c r="B26" s="195" t="s">
        <v>190</v>
      </c>
      <c r="C26" s="196" t="s">
        <v>122</v>
      </c>
      <c r="D26" s="219">
        <v>3</v>
      </c>
      <c r="E26" s="219">
        <v>3</v>
      </c>
      <c r="F26" s="228" t="s">
        <v>417</v>
      </c>
    </row>
    <row r="27" spans="1:14" ht="38.15" customHeight="1" x14ac:dyDescent="0.35">
      <c r="A27" s="240" t="s">
        <v>1</v>
      </c>
      <c r="B27" s="162" t="s">
        <v>226</v>
      </c>
      <c r="C27" s="197" t="s">
        <v>327</v>
      </c>
      <c r="D27" s="217">
        <v>3</v>
      </c>
      <c r="E27" s="217">
        <v>2</v>
      </c>
      <c r="F27" s="227" t="s">
        <v>416</v>
      </c>
    </row>
    <row r="28" spans="1:14" ht="38.15" customHeight="1" thickBot="1" x14ac:dyDescent="0.4">
      <c r="A28" s="241"/>
      <c r="B28" s="195" t="s">
        <v>197</v>
      </c>
      <c r="C28" s="196" t="s">
        <v>127</v>
      </c>
      <c r="D28" s="219">
        <v>3</v>
      </c>
      <c r="E28" s="219">
        <v>3</v>
      </c>
      <c r="F28" s="228" t="s">
        <v>417</v>
      </c>
    </row>
    <row r="29" spans="1:14" ht="38.15" customHeight="1" x14ac:dyDescent="0.35">
      <c r="A29" s="237" t="s">
        <v>383</v>
      </c>
      <c r="B29" s="163" t="s">
        <v>226</v>
      </c>
      <c r="C29" s="197" t="s">
        <v>129</v>
      </c>
      <c r="D29" s="217">
        <v>2</v>
      </c>
      <c r="E29" s="217">
        <v>3</v>
      </c>
      <c r="F29" s="227" t="s">
        <v>416</v>
      </c>
    </row>
    <row r="30" spans="1:14" ht="38.15" customHeight="1" thickBot="1" x14ac:dyDescent="0.4">
      <c r="A30" s="239"/>
      <c r="B30" s="157" t="s">
        <v>226</v>
      </c>
      <c r="C30" s="207" t="s">
        <v>124</v>
      </c>
      <c r="D30" s="218">
        <v>3</v>
      </c>
      <c r="E30" s="218">
        <v>2</v>
      </c>
      <c r="F30" s="227" t="s">
        <v>416</v>
      </c>
    </row>
    <row r="31" spans="1:14" ht="68.25" customHeight="1" thickBot="1" x14ac:dyDescent="0.4">
      <c r="A31" s="210" t="s">
        <v>384</v>
      </c>
      <c r="B31" s="211" t="s">
        <v>226</v>
      </c>
      <c r="C31" s="212" t="s">
        <v>137</v>
      </c>
      <c r="D31" s="223">
        <v>3</v>
      </c>
      <c r="E31" s="223">
        <v>2</v>
      </c>
      <c r="F31" s="227" t="s">
        <v>416</v>
      </c>
      <c r="L31" s="57"/>
      <c r="M31" s="57"/>
      <c r="N31" s="57"/>
    </row>
    <row r="32" spans="1:14" s="57" customFormat="1" ht="24" customHeight="1" thickBot="1" x14ac:dyDescent="0.4">
      <c r="A32" s="58" t="s">
        <v>0</v>
      </c>
      <c r="B32" s="58"/>
      <c r="C32" s="178"/>
      <c r="D32" s="224"/>
      <c r="E32" s="224"/>
      <c r="F32" s="224"/>
      <c r="L32"/>
      <c r="M32"/>
      <c r="N32"/>
    </row>
    <row r="33" spans="1:6" ht="38.15" customHeight="1" x14ac:dyDescent="0.35">
      <c r="A33" s="240" t="s">
        <v>0</v>
      </c>
      <c r="B33" s="164" t="s">
        <v>197</v>
      </c>
      <c r="C33" s="194" t="s">
        <v>405</v>
      </c>
      <c r="D33" s="217">
        <v>2</v>
      </c>
      <c r="E33" s="217">
        <v>2</v>
      </c>
      <c r="F33" s="227" t="s">
        <v>416</v>
      </c>
    </row>
    <row r="34" spans="1:6" ht="38.15" customHeight="1" x14ac:dyDescent="0.35">
      <c r="A34" s="242"/>
      <c r="B34" s="158" t="s">
        <v>226</v>
      </c>
      <c r="C34" s="198" t="s">
        <v>151</v>
      </c>
      <c r="D34" s="218">
        <v>2</v>
      </c>
      <c r="E34" s="218">
        <v>1</v>
      </c>
      <c r="F34" s="227" t="s">
        <v>56</v>
      </c>
    </row>
    <row r="35" spans="1:6" ht="38.15" customHeight="1" x14ac:dyDescent="0.35">
      <c r="A35" s="242"/>
      <c r="B35" s="209" t="s">
        <v>197</v>
      </c>
      <c r="C35" s="193" t="s">
        <v>195</v>
      </c>
      <c r="D35" s="218">
        <v>3</v>
      </c>
      <c r="E35" s="218">
        <v>1</v>
      </c>
      <c r="F35" s="227" t="s">
        <v>56</v>
      </c>
    </row>
    <row r="36" spans="1:6" ht="38.15" customHeight="1" x14ac:dyDescent="0.35">
      <c r="A36" s="242"/>
      <c r="B36" s="158" t="s">
        <v>226</v>
      </c>
      <c r="C36" s="198" t="s">
        <v>174</v>
      </c>
      <c r="D36" s="218">
        <v>3</v>
      </c>
      <c r="E36" s="218">
        <v>1</v>
      </c>
      <c r="F36" s="227" t="s">
        <v>56</v>
      </c>
    </row>
    <row r="37" spans="1:6" ht="34.5" customHeight="1" thickBot="1" x14ac:dyDescent="0.4">
      <c r="A37" s="241"/>
      <c r="B37" s="157" t="s">
        <v>226</v>
      </c>
      <c r="C37" s="207" t="s">
        <v>316</v>
      </c>
      <c r="D37" s="219">
        <v>3</v>
      </c>
      <c r="E37" s="219">
        <v>2</v>
      </c>
      <c r="F37" s="227" t="s">
        <v>416</v>
      </c>
    </row>
    <row r="38" spans="1:6" ht="38.15" customHeight="1" thickBot="1" x14ac:dyDescent="0.4">
      <c r="A38" s="156" t="s">
        <v>385</v>
      </c>
      <c r="B38" s="191" t="s">
        <v>226</v>
      </c>
      <c r="C38" s="192" t="s">
        <v>156</v>
      </c>
      <c r="D38" s="217">
        <v>2</v>
      </c>
      <c r="E38" s="217">
        <v>2</v>
      </c>
      <c r="F38" s="227" t="s">
        <v>416</v>
      </c>
    </row>
    <row r="39" spans="1:6" ht="38.15" customHeight="1" x14ac:dyDescent="0.35">
      <c r="A39" s="237" t="s">
        <v>386</v>
      </c>
      <c r="B39" s="163" t="s">
        <v>226</v>
      </c>
      <c r="C39" s="225" t="s">
        <v>159</v>
      </c>
      <c r="D39" s="233">
        <v>3</v>
      </c>
      <c r="E39" s="233">
        <v>3</v>
      </c>
      <c r="F39" s="235" t="s">
        <v>417</v>
      </c>
    </row>
    <row r="40" spans="1:6" ht="38.15" customHeight="1" thickBot="1" x14ac:dyDescent="0.4">
      <c r="A40" s="239"/>
      <c r="B40" s="208"/>
      <c r="C40" s="226" t="s">
        <v>160</v>
      </c>
      <c r="D40" s="234"/>
      <c r="E40" s="234"/>
      <c r="F40" s="236"/>
    </row>
    <row r="42" spans="1:6" ht="24" customHeight="1" x14ac:dyDescent="0.35">
      <c r="A42"/>
      <c r="B42"/>
    </row>
  </sheetData>
  <mergeCells count="14">
    <mergeCell ref="A5:F5"/>
    <mergeCell ref="D39:D40"/>
    <mergeCell ref="E39:E40"/>
    <mergeCell ref="F39:F40"/>
    <mergeCell ref="A9:A12"/>
    <mergeCell ref="A13:A14"/>
    <mergeCell ref="A15:A16"/>
    <mergeCell ref="A18:A19"/>
    <mergeCell ref="A21:A22"/>
    <mergeCell ref="A29:A30"/>
    <mergeCell ref="A24:A26"/>
    <mergeCell ref="A27:A28"/>
    <mergeCell ref="A33:A37"/>
    <mergeCell ref="A39:A40"/>
  </mergeCells>
  <conditionalFormatting sqref="M8:M11">
    <cfRule type="containsText" dxfId="111" priority="113" operator="containsText" text="Très élevé">
      <formula>NOT(ISERROR(SEARCH("Très élevé",M8)))</formula>
    </cfRule>
    <cfRule type="containsText" dxfId="110" priority="114" operator="containsText" text="Elevé">
      <formula>NOT(ISERROR(SEARCH("Elevé",M8)))</formula>
    </cfRule>
    <cfRule type="containsText" dxfId="109" priority="115" operator="containsText" text="Moyen">
      <formula>NOT(ISERROR(SEARCH("Moyen",M8)))</formula>
    </cfRule>
    <cfRule type="containsText" dxfId="108" priority="116" operator="containsText" text="Faible">
      <formula>NOT(ISERROR(SEARCH("Faible",M8)))</formula>
    </cfRule>
  </conditionalFormatting>
  <conditionalFormatting sqref="F9">
    <cfRule type="containsText" dxfId="107" priority="109" operator="containsText" text="Très élevé">
      <formula>NOT(ISERROR(SEARCH("Très élevé",F9)))</formula>
    </cfRule>
    <cfRule type="containsText" dxfId="106" priority="110" operator="containsText" text="Elevé">
      <formula>NOT(ISERROR(SEARCH("Elevé",F9)))</formula>
    </cfRule>
    <cfRule type="containsText" dxfId="105" priority="111" operator="containsText" text="Moyen">
      <formula>NOT(ISERROR(SEARCH("Moyen",F9)))</formula>
    </cfRule>
    <cfRule type="containsText" dxfId="104" priority="112" operator="containsText" text="Faible">
      <formula>NOT(ISERROR(SEARCH("Faible",F9)))</formula>
    </cfRule>
  </conditionalFormatting>
  <conditionalFormatting sqref="F39">
    <cfRule type="containsText" dxfId="103" priority="105" operator="containsText" text="Très élevé">
      <formula>NOT(ISERROR(SEARCH("Très élevé",F39)))</formula>
    </cfRule>
    <cfRule type="containsText" dxfId="102" priority="106" operator="containsText" text="Elevé">
      <formula>NOT(ISERROR(SEARCH("Elevé",F39)))</formula>
    </cfRule>
    <cfRule type="containsText" dxfId="101" priority="107" operator="containsText" text="Moyen">
      <formula>NOT(ISERROR(SEARCH("Moyen",F39)))</formula>
    </cfRule>
    <cfRule type="containsText" dxfId="100" priority="108" operator="containsText" text="Faible">
      <formula>NOT(ISERROR(SEARCH("Faible",F39)))</formula>
    </cfRule>
  </conditionalFormatting>
  <conditionalFormatting sqref="F28">
    <cfRule type="containsText" dxfId="99" priority="101" operator="containsText" text="Très élevé">
      <formula>NOT(ISERROR(SEARCH("Très élevé",F28)))</formula>
    </cfRule>
    <cfRule type="containsText" dxfId="98" priority="102" operator="containsText" text="Elevé">
      <formula>NOT(ISERROR(SEARCH("Elevé",F28)))</formula>
    </cfRule>
    <cfRule type="containsText" dxfId="97" priority="103" operator="containsText" text="Moyen">
      <formula>NOT(ISERROR(SEARCH("Moyen",F28)))</formula>
    </cfRule>
    <cfRule type="containsText" dxfId="96" priority="104" operator="containsText" text="Faible">
      <formula>NOT(ISERROR(SEARCH("Faible",F28)))</formula>
    </cfRule>
  </conditionalFormatting>
  <conditionalFormatting sqref="F26">
    <cfRule type="containsText" dxfId="95" priority="97" operator="containsText" text="Très élevé">
      <formula>NOT(ISERROR(SEARCH("Très élevé",F26)))</formula>
    </cfRule>
    <cfRule type="containsText" dxfId="94" priority="98" operator="containsText" text="Elevé">
      <formula>NOT(ISERROR(SEARCH("Elevé",F26)))</formula>
    </cfRule>
    <cfRule type="containsText" dxfId="93" priority="99" operator="containsText" text="Moyen">
      <formula>NOT(ISERROR(SEARCH("Moyen",F26)))</formula>
    </cfRule>
    <cfRule type="containsText" dxfId="92" priority="100" operator="containsText" text="Faible">
      <formula>NOT(ISERROR(SEARCH("Faible",F26)))</formula>
    </cfRule>
  </conditionalFormatting>
  <conditionalFormatting sqref="F25">
    <cfRule type="containsText" dxfId="91" priority="93" operator="containsText" text="Très élevé">
      <formula>NOT(ISERROR(SEARCH("Très élevé",F25)))</formula>
    </cfRule>
    <cfRule type="containsText" dxfId="90" priority="94" operator="containsText" text="Elevé">
      <formula>NOT(ISERROR(SEARCH("Elevé",F25)))</formula>
    </cfRule>
    <cfRule type="containsText" dxfId="89" priority="95" operator="containsText" text="Moyen">
      <formula>NOT(ISERROR(SEARCH("Moyen",F25)))</formula>
    </cfRule>
    <cfRule type="containsText" dxfId="88" priority="96" operator="containsText" text="Faible">
      <formula>NOT(ISERROR(SEARCH("Faible",F25)))</formula>
    </cfRule>
  </conditionalFormatting>
  <conditionalFormatting sqref="F19">
    <cfRule type="containsText" dxfId="87" priority="89" operator="containsText" text="Très élevé">
      <formula>NOT(ISERROR(SEARCH("Très élevé",F19)))</formula>
    </cfRule>
    <cfRule type="containsText" dxfId="86" priority="90" operator="containsText" text="Elevé">
      <formula>NOT(ISERROR(SEARCH("Elevé",F19)))</formula>
    </cfRule>
    <cfRule type="containsText" dxfId="85" priority="91" operator="containsText" text="Moyen">
      <formula>NOT(ISERROR(SEARCH("Moyen",F19)))</formula>
    </cfRule>
    <cfRule type="containsText" dxfId="84" priority="92" operator="containsText" text="Faible">
      <formula>NOT(ISERROR(SEARCH("Faible",F19)))</formula>
    </cfRule>
  </conditionalFormatting>
  <conditionalFormatting sqref="F18">
    <cfRule type="containsText" dxfId="83" priority="85" operator="containsText" text="Très élevé">
      <formula>NOT(ISERROR(SEARCH("Très élevé",F18)))</formula>
    </cfRule>
    <cfRule type="containsText" dxfId="82" priority="86" operator="containsText" text="Elevé">
      <formula>NOT(ISERROR(SEARCH("Elevé",F18)))</formula>
    </cfRule>
    <cfRule type="containsText" dxfId="81" priority="87" operator="containsText" text="Moyen">
      <formula>NOT(ISERROR(SEARCH("Moyen",F18)))</formula>
    </cfRule>
    <cfRule type="containsText" dxfId="80" priority="88" operator="containsText" text="Faible">
      <formula>NOT(ISERROR(SEARCH("Faible",F18)))</formula>
    </cfRule>
  </conditionalFormatting>
  <conditionalFormatting sqref="F16">
    <cfRule type="containsText" dxfId="79" priority="81" operator="containsText" text="Très élevé">
      <formula>NOT(ISERROR(SEARCH("Très élevé",F16)))</formula>
    </cfRule>
    <cfRule type="containsText" dxfId="78" priority="82" operator="containsText" text="Elevé">
      <formula>NOT(ISERROR(SEARCH("Elevé",F16)))</formula>
    </cfRule>
    <cfRule type="containsText" dxfId="77" priority="83" operator="containsText" text="Moyen">
      <formula>NOT(ISERROR(SEARCH("Moyen",F16)))</formula>
    </cfRule>
    <cfRule type="containsText" dxfId="76" priority="84" operator="containsText" text="Faible">
      <formula>NOT(ISERROR(SEARCH("Faible",F16)))</formula>
    </cfRule>
  </conditionalFormatting>
  <conditionalFormatting sqref="F12">
    <cfRule type="containsText" dxfId="75" priority="77" operator="containsText" text="Très élevé">
      <formula>NOT(ISERROR(SEARCH("Très élevé",F12)))</formula>
    </cfRule>
    <cfRule type="containsText" dxfId="74" priority="78" operator="containsText" text="Elevé">
      <formula>NOT(ISERROR(SEARCH("Elevé",F12)))</formula>
    </cfRule>
    <cfRule type="containsText" dxfId="73" priority="79" operator="containsText" text="Moyen">
      <formula>NOT(ISERROR(SEARCH("Moyen",F12)))</formula>
    </cfRule>
    <cfRule type="containsText" dxfId="72" priority="80" operator="containsText" text="Faible">
      <formula>NOT(ISERROR(SEARCH("Faible",F12)))</formula>
    </cfRule>
  </conditionalFormatting>
  <conditionalFormatting sqref="F10">
    <cfRule type="containsText" dxfId="71" priority="73" operator="containsText" text="Très élevé">
      <formula>NOT(ISERROR(SEARCH("Très élevé",F10)))</formula>
    </cfRule>
    <cfRule type="containsText" dxfId="70" priority="74" operator="containsText" text="Elevé">
      <formula>NOT(ISERROR(SEARCH("Elevé",F10)))</formula>
    </cfRule>
    <cfRule type="containsText" dxfId="69" priority="75" operator="containsText" text="Moyen">
      <formula>NOT(ISERROR(SEARCH("Moyen",F10)))</formula>
    </cfRule>
    <cfRule type="containsText" dxfId="68" priority="76" operator="containsText" text="Faible">
      <formula>NOT(ISERROR(SEARCH("Faible",F10)))</formula>
    </cfRule>
  </conditionalFormatting>
  <conditionalFormatting sqref="F21">
    <cfRule type="containsText" dxfId="67" priority="69" operator="containsText" text="Très élevé">
      <formula>NOT(ISERROR(SEARCH("Très élevé",F21)))</formula>
    </cfRule>
    <cfRule type="containsText" dxfId="66" priority="70" operator="containsText" text="Elevé">
      <formula>NOT(ISERROR(SEARCH("Elevé",F21)))</formula>
    </cfRule>
    <cfRule type="containsText" dxfId="65" priority="71" operator="containsText" text="Moyen">
      <formula>NOT(ISERROR(SEARCH("Moyen",F21)))</formula>
    </cfRule>
    <cfRule type="containsText" dxfId="64" priority="72" operator="containsText" text="Faible">
      <formula>NOT(ISERROR(SEARCH("Faible",F21)))</formula>
    </cfRule>
  </conditionalFormatting>
  <conditionalFormatting sqref="F22">
    <cfRule type="containsText" dxfId="63" priority="65" operator="containsText" text="Très élevé">
      <formula>NOT(ISERROR(SEARCH("Très élevé",F22)))</formula>
    </cfRule>
    <cfRule type="containsText" dxfId="62" priority="66" operator="containsText" text="Elevé">
      <formula>NOT(ISERROR(SEARCH("Elevé",F22)))</formula>
    </cfRule>
    <cfRule type="containsText" dxfId="61" priority="67" operator="containsText" text="Moyen">
      <formula>NOT(ISERROR(SEARCH("Moyen",F22)))</formula>
    </cfRule>
    <cfRule type="containsText" dxfId="60" priority="68" operator="containsText" text="Faible">
      <formula>NOT(ISERROR(SEARCH("Faible",F22)))</formula>
    </cfRule>
  </conditionalFormatting>
  <conditionalFormatting sqref="F24">
    <cfRule type="containsText" dxfId="59" priority="61" operator="containsText" text="Très élevé">
      <formula>NOT(ISERROR(SEARCH("Très élevé",F24)))</formula>
    </cfRule>
    <cfRule type="containsText" dxfId="58" priority="62" operator="containsText" text="Elevé">
      <formula>NOT(ISERROR(SEARCH("Elevé",F24)))</formula>
    </cfRule>
    <cfRule type="containsText" dxfId="57" priority="63" operator="containsText" text="Moyen">
      <formula>NOT(ISERROR(SEARCH("Moyen",F24)))</formula>
    </cfRule>
    <cfRule type="containsText" dxfId="56" priority="64" operator="containsText" text="Faible">
      <formula>NOT(ISERROR(SEARCH("Faible",F24)))</formula>
    </cfRule>
  </conditionalFormatting>
  <conditionalFormatting sqref="F27">
    <cfRule type="containsText" dxfId="55" priority="57" operator="containsText" text="Très élevé">
      <formula>NOT(ISERROR(SEARCH("Très élevé",F27)))</formula>
    </cfRule>
    <cfRule type="containsText" dxfId="54" priority="58" operator="containsText" text="Elevé">
      <formula>NOT(ISERROR(SEARCH("Elevé",F27)))</formula>
    </cfRule>
    <cfRule type="containsText" dxfId="53" priority="59" operator="containsText" text="Moyen">
      <formula>NOT(ISERROR(SEARCH("Moyen",F27)))</formula>
    </cfRule>
    <cfRule type="containsText" dxfId="52" priority="60" operator="containsText" text="Faible">
      <formula>NOT(ISERROR(SEARCH("Faible",F27)))</formula>
    </cfRule>
  </conditionalFormatting>
  <conditionalFormatting sqref="F29:F30">
    <cfRule type="containsText" dxfId="51" priority="53" operator="containsText" text="Très élevé">
      <formula>NOT(ISERROR(SEARCH("Très élevé",F29)))</formula>
    </cfRule>
    <cfRule type="containsText" dxfId="50" priority="54" operator="containsText" text="Elevé">
      <formula>NOT(ISERROR(SEARCH("Elevé",F29)))</formula>
    </cfRule>
    <cfRule type="containsText" dxfId="49" priority="55" operator="containsText" text="Moyen">
      <formula>NOT(ISERROR(SEARCH("Moyen",F29)))</formula>
    </cfRule>
    <cfRule type="containsText" dxfId="48" priority="56" operator="containsText" text="Faible">
      <formula>NOT(ISERROR(SEARCH("Faible",F29)))</formula>
    </cfRule>
  </conditionalFormatting>
  <conditionalFormatting sqref="F31">
    <cfRule type="containsText" dxfId="47" priority="49" operator="containsText" text="Très élevé">
      <formula>NOT(ISERROR(SEARCH("Très élevé",F31)))</formula>
    </cfRule>
    <cfRule type="containsText" dxfId="46" priority="50" operator="containsText" text="Elevé">
      <formula>NOT(ISERROR(SEARCH("Elevé",F31)))</formula>
    </cfRule>
    <cfRule type="containsText" dxfId="45" priority="51" operator="containsText" text="Moyen">
      <formula>NOT(ISERROR(SEARCH("Moyen",F31)))</formula>
    </cfRule>
    <cfRule type="containsText" dxfId="44" priority="52" operator="containsText" text="Faible">
      <formula>NOT(ISERROR(SEARCH("Faible",F31)))</formula>
    </cfRule>
  </conditionalFormatting>
  <conditionalFormatting sqref="F37">
    <cfRule type="containsText" dxfId="43" priority="41" operator="containsText" text="Très élevé">
      <formula>NOT(ISERROR(SEARCH("Très élevé",F37)))</formula>
    </cfRule>
    <cfRule type="containsText" dxfId="42" priority="42" operator="containsText" text="Elevé">
      <formula>NOT(ISERROR(SEARCH("Elevé",F37)))</formula>
    </cfRule>
    <cfRule type="containsText" dxfId="41" priority="43" operator="containsText" text="Moyen">
      <formula>NOT(ISERROR(SEARCH("Moyen",F37)))</formula>
    </cfRule>
    <cfRule type="containsText" dxfId="40" priority="44" operator="containsText" text="Faible">
      <formula>NOT(ISERROR(SEARCH("Faible",F37)))</formula>
    </cfRule>
  </conditionalFormatting>
  <conditionalFormatting sqref="F11">
    <cfRule type="containsText" dxfId="39" priority="37" operator="containsText" text="Très élevé">
      <formula>NOT(ISERROR(SEARCH("Très élevé",F11)))</formula>
    </cfRule>
    <cfRule type="containsText" dxfId="38" priority="38" operator="containsText" text="Elevé">
      <formula>NOT(ISERROR(SEARCH("Elevé",F11)))</formula>
    </cfRule>
    <cfRule type="containsText" dxfId="37" priority="39" operator="containsText" text="Moyen">
      <formula>NOT(ISERROR(SEARCH("Moyen",F11)))</formula>
    </cfRule>
    <cfRule type="containsText" dxfId="36" priority="40" operator="containsText" text="Faible">
      <formula>NOT(ISERROR(SEARCH("Faible",F11)))</formula>
    </cfRule>
  </conditionalFormatting>
  <conditionalFormatting sqref="F14:F15">
    <cfRule type="containsText" dxfId="35" priority="25" operator="containsText" text="Très élevé">
      <formula>NOT(ISERROR(SEARCH("Très élevé",F14)))</formula>
    </cfRule>
    <cfRule type="containsText" dxfId="34" priority="26" operator="containsText" text="Elevé">
      <formula>NOT(ISERROR(SEARCH("Elevé",F14)))</formula>
    </cfRule>
    <cfRule type="containsText" dxfId="33" priority="27" operator="containsText" text="Moyen">
      <formula>NOT(ISERROR(SEARCH("Moyen",F14)))</formula>
    </cfRule>
    <cfRule type="containsText" dxfId="32" priority="28" operator="containsText" text="Faible">
      <formula>NOT(ISERROR(SEARCH("Faible",F14)))</formula>
    </cfRule>
  </conditionalFormatting>
  <conditionalFormatting sqref="F33">
    <cfRule type="containsText" dxfId="31" priority="21" operator="containsText" text="Très élevé">
      <formula>NOT(ISERROR(SEARCH("Très élevé",F33)))</formula>
    </cfRule>
    <cfRule type="containsText" dxfId="30" priority="22" operator="containsText" text="Elevé">
      <formula>NOT(ISERROR(SEARCH("Elevé",F33)))</formula>
    </cfRule>
    <cfRule type="containsText" dxfId="29" priority="23" operator="containsText" text="Moyen">
      <formula>NOT(ISERROR(SEARCH("Moyen",F33)))</formula>
    </cfRule>
    <cfRule type="containsText" dxfId="28" priority="24" operator="containsText" text="Faible">
      <formula>NOT(ISERROR(SEARCH("Faible",F33)))</formula>
    </cfRule>
  </conditionalFormatting>
  <conditionalFormatting sqref="F38">
    <cfRule type="containsText" dxfId="27" priority="17" operator="containsText" text="Très élevé">
      <formula>NOT(ISERROR(SEARCH("Très élevé",F38)))</formula>
    </cfRule>
    <cfRule type="containsText" dxfId="26" priority="18" operator="containsText" text="Elevé">
      <formula>NOT(ISERROR(SEARCH("Elevé",F38)))</formula>
    </cfRule>
    <cfRule type="containsText" dxfId="25" priority="19" operator="containsText" text="Moyen">
      <formula>NOT(ISERROR(SEARCH("Moyen",F38)))</formula>
    </cfRule>
    <cfRule type="containsText" dxfId="24" priority="20" operator="containsText" text="Faible">
      <formula>NOT(ISERROR(SEARCH("Faible",F38)))</formula>
    </cfRule>
  </conditionalFormatting>
  <conditionalFormatting sqref="F13">
    <cfRule type="containsText" dxfId="23" priority="13" operator="containsText" text="Très élevé">
      <formula>NOT(ISERROR(SEARCH("Très élevé",F13)))</formula>
    </cfRule>
    <cfRule type="containsText" dxfId="22" priority="14" operator="containsText" text="Elevé">
      <formula>NOT(ISERROR(SEARCH("Elevé",F13)))</formula>
    </cfRule>
    <cfRule type="containsText" dxfId="21" priority="15" operator="containsText" text="Moyen">
      <formula>NOT(ISERROR(SEARCH("Moyen",F13)))</formula>
    </cfRule>
    <cfRule type="containsText" dxfId="20" priority="16" operator="containsText" text="Faible">
      <formula>NOT(ISERROR(SEARCH("Faible",F13)))</formula>
    </cfRule>
  </conditionalFormatting>
  <conditionalFormatting sqref="F20">
    <cfRule type="containsText" dxfId="19" priority="9" operator="containsText" text="Très élevé">
      <formula>NOT(ISERROR(SEARCH("Très élevé",F20)))</formula>
    </cfRule>
    <cfRule type="containsText" dxfId="18" priority="10" operator="containsText" text="Elevé">
      <formula>NOT(ISERROR(SEARCH("Elevé",F20)))</formula>
    </cfRule>
    <cfRule type="containsText" dxfId="17" priority="11" operator="containsText" text="Moyen">
      <formula>NOT(ISERROR(SEARCH("Moyen",F20)))</formula>
    </cfRule>
    <cfRule type="containsText" dxfId="16" priority="12" operator="containsText" text="Faible">
      <formula>NOT(ISERROR(SEARCH("Faible",F20)))</formula>
    </cfRule>
  </conditionalFormatting>
  <conditionalFormatting sqref="F34">
    <cfRule type="containsText" dxfId="15" priority="5" operator="containsText" text="Très élevé">
      <formula>NOT(ISERROR(SEARCH("Très élevé",F34)))</formula>
    </cfRule>
    <cfRule type="containsText" dxfId="14" priority="6" operator="containsText" text="Elevé">
      <formula>NOT(ISERROR(SEARCH("Elevé",F34)))</formula>
    </cfRule>
    <cfRule type="containsText" dxfId="13" priority="7" operator="containsText" text="Moyen">
      <formula>NOT(ISERROR(SEARCH("Moyen",F34)))</formula>
    </cfRule>
    <cfRule type="containsText" dxfId="12" priority="8" operator="containsText" text="Faible">
      <formula>NOT(ISERROR(SEARCH("Faible",F34)))</formula>
    </cfRule>
  </conditionalFormatting>
  <conditionalFormatting sqref="F35:F36">
    <cfRule type="containsText" dxfId="11" priority="1" operator="containsText" text="Très élevé">
      <formula>NOT(ISERROR(SEARCH("Très élevé",F35)))</formula>
    </cfRule>
    <cfRule type="containsText" dxfId="10" priority="2" operator="containsText" text="Elevé">
      <formula>NOT(ISERROR(SEARCH("Elevé",F35)))</formula>
    </cfRule>
    <cfRule type="containsText" dxfId="9" priority="3" operator="containsText" text="Moyen">
      <formula>NOT(ISERROR(SEARCH("Moyen",F35)))</formula>
    </cfRule>
    <cfRule type="containsText" dxfId="8" priority="4" operator="containsText" text="Faible">
      <formula>NOT(ISERROR(SEARCH("Faible",F35)))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Q111"/>
  <sheetViews>
    <sheetView zoomScale="76" zoomScaleNormal="76" workbookViewId="0">
      <pane ySplit="4" topLeftCell="A5" activePane="bottomLeft" state="frozen"/>
      <selection activeCell="B1" sqref="B1"/>
      <selection pane="bottomLeft" activeCell="I7" sqref="I7:I8"/>
    </sheetView>
  </sheetViews>
  <sheetFormatPr baseColWidth="10" defaultColWidth="11.453125" defaultRowHeight="14" x14ac:dyDescent="0.3"/>
  <cols>
    <col min="1" max="1" width="5.26953125" style="12" customWidth="1"/>
    <col min="2" max="2" width="6.1796875" style="12" customWidth="1"/>
    <col min="3" max="3" width="36.54296875" style="8" customWidth="1"/>
    <col min="4" max="4" width="42.26953125" style="13" customWidth="1"/>
    <col min="5" max="5" width="42" style="33" customWidth="1"/>
    <col min="6" max="6" width="8" style="13" customWidth="1"/>
    <col min="7" max="7" width="8.54296875" style="13" customWidth="1"/>
    <col min="8" max="8" width="14.453125" style="13" customWidth="1"/>
    <col min="9" max="9" width="21.453125" style="13" customWidth="1"/>
    <col min="10" max="10" width="31.453125" style="13" customWidth="1"/>
    <col min="11" max="11" width="8.1796875" style="13" customWidth="1"/>
    <col min="12" max="12" width="11.54296875" style="13" customWidth="1"/>
    <col min="13" max="1254" width="11.453125" style="59"/>
    <col min="1255" max="1967" width="11.453125" style="66"/>
    <col min="1968" max="16384" width="11.453125" style="13"/>
  </cols>
  <sheetData>
    <row r="1" spans="1:1967" x14ac:dyDescent="0.3">
      <c r="E1" s="37" t="s">
        <v>91</v>
      </c>
    </row>
    <row r="2" spans="1:1967" ht="9.75" customHeight="1" thickBot="1" x14ac:dyDescent="0.35">
      <c r="E2" s="37"/>
    </row>
    <row r="3" spans="1:1967" s="17" customFormat="1" ht="51.75" customHeight="1" thickBot="1" x14ac:dyDescent="0.4">
      <c r="A3" s="14" t="s">
        <v>187</v>
      </c>
      <c r="B3" s="14" t="s">
        <v>189</v>
      </c>
      <c r="C3" s="9" t="s">
        <v>2</v>
      </c>
      <c r="D3" s="14" t="s">
        <v>3</v>
      </c>
      <c r="E3" s="16" t="s">
        <v>13</v>
      </c>
      <c r="F3" s="14" t="s">
        <v>5</v>
      </c>
      <c r="G3" s="15" t="s">
        <v>179</v>
      </c>
      <c r="H3" s="14" t="s">
        <v>14</v>
      </c>
      <c r="I3" s="14" t="s">
        <v>9</v>
      </c>
      <c r="J3" s="14" t="s">
        <v>11</v>
      </c>
      <c r="K3" s="16" t="s">
        <v>181</v>
      </c>
      <c r="L3" s="16" t="s">
        <v>180</v>
      </c>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c r="AMB3" s="61"/>
      <c r="AMC3" s="61"/>
      <c r="AMD3" s="61"/>
      <c r="AME3" s="61"/>
      <c r="AMF3" s="61"/>
      <c r="AMG3" s="61"/>
      <c r="AMH3" s="61"/>
      <c r="AMI3" s="61"/>
      <c r="AMJ3" s="61"/>
      <c r="AMK3" s="61"/>
      <c r="AML3" s="61"/>
      <c r="AMM3" s="61"/>
      <c r="AMN3" s="61"/>
      <c r="AMO3" s="61"/>
      <c r="AMP3" s="61"/>
      <c r="AMQ3" s="61"/>
      <c r="AMR3" s="61"/>
      <c r="AMS3" s="61"/>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1"/>
      <c r="AQB3" s="61"/>
      <c r="AQC3" s="61"/>
      <c r="AQD3" s="61"/>
      <c r="AQE3" s="61"/>
      <c r="AQF3" s="61"/>
      <c r="AQG3" s="61"/>
      <c r="AQH3" s="61"/>
      <c r="AQI3" s="61"/>
      <c r="AQJ3" s="61"/>
      <c r="AQK3" s="61"/>
      <c r="AQL3" s="61"/>
      <c r="AQM3" s="61"/>
      <c r="AQN3" s="61"/>
      <c r="AQO3" s="61"/>
      <c r="AQP3" s="61"/>
      <c r="AQQ3" s="61"/>
      <c r="AQR3" s="61"/>
      <c r="AQS3" s="61"/>
      <c r="AQT3" s="61"/>
      <c r="AQU3" s="61"/>
      <c r="AQV3" s="61"/>
      <c r="AQW3" s="61"/>
      <c r="AQX3" s="61"/>
      <c r="AQY3" s="61"/>
      <c r="AQZ3" s="61"/>
      <c r="ARA3" s="61"/>
      <c r="ARB3" s="61"/>
      <c r="ARC3" s="61"/>
      <c r="ARD3" s="61"/>
      <c r="ARE3" s="61"/>
      <c r="ARF3" s="61"/>
      <c r="ARG3" s="61"/>
      <c r="ARH3" s="61"/>
      <c r="ARI3" s="61"/>
      <c r="ARJ3" s="61"/>
      <c r="ARK3" s="61"/>
      <c r="ARL3" s="61"/>
      <c r="ARM3" s="61"/>
      <c r="ARN3" s="61"/>
      <c r="ARO3" s="61"/>
      <c r="ARP3" s="61"/>
      <c r="ARQ3" s="61"/>
      <c r="ARR3" s="61"/>
      <c r="ARS3" s="61"/>
      <c r="ART3" s="61"/>
      <c r="ARU3" s="61"/>
      <c r="ARV3" s="61"/>
      <c r="ARW3" s="61"/>
      <c r="ARX3" s="61"/>
      <c r="ARY3" s="61"/>
      <c r="ARZ3" s="61"/>
      <c r="ASA3" s="61"/>
      <c r="ASB3" s="61"/>
      <c r="ASC3" s="61"/>
      <c r="ASD3" s="61"/>
      <c r="ASE3" s="61"/>
      <c r="ASF3" s="61"/>
      <c r="ASG3" s="61"/>
      <c r="ASH3" s="61"/>
      <c r="ASI3" s="61"/>
      <c r="ASJ3" s="61"/>
      <c r="ASK3" s="61"/>
      <c r="ASL3" s="61"/>
      <c r="ASM3" s="61"/>
      <c r="ASN3" s="61"/>
      <c r="ASO3" s="61"/>
      <c r="ASP3" s="61"/>
      <c r="ASQ3" s="61"/>
      <c r="ASR3" s="61"/>
      <c r="ASS3" s="61"/>
      <c r="AST3" s="61"/>
      <c r="ASU3" s="61"/>
      <c r="ASV3" s="61"/>
      <c r="ASW3" s="61"/>
      <c r="ASX3" s="61"/>
      <c r="ASY3" s="61"/>
      <c r="ASZ3" s="61"/>
      <c r="ATA3" s="61"/>
      <c r="ATB3" s="61"/>
      <c r="ATC3" s="61"/>
      <c r="ATD3" s="61"/>
      <c r="ATE3" s="61"/>
      <c r="ATF3" s="61"/>
      <c r="ATG3" s="61"/>
      <c r="ATH3" s="61"/>
      <c r="ATI3" s="61"/>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1"/>
      <c r="AWR3" s="61"/>
      <c r="AWS3" s="61"/>
      <c r="AWT3" s="61"/>
      <c r="AWU3" s="61"/>
      <c r="AWV3" s="61"/>
      <c r="AWW3" s="61"/>
      <c r="AWX3" s="61"/>
      <c r="AWY3" s="61"/>
      <c r="AWZ3" s="61"/>
      <c r="AXA3" s="61"/>
      <c r="AXB3" s="61"/>
      <c r="AXC3" s="61"/>
      <c r="AXD3" s="61"/>
      <c r="AXE3" s="61"/>
      <c r="AXF3" s="61"/>
      <c r="AXG3" s="61"/>
      <c r="AXH3" s="61"/>
      <c r="AXI3" s="61"/>
      <c r="AXJ3" s="61"/>
      <c r="AXK3" s="61"/>
      <c r="AXL3" s="61"/>
      <c r="AXM3" s="61"/>
      <c r="AXN3" s="61"/>
      <c r="AXO3" s="61"/>
      <c r="AXP3" s="61"/>
      <c r="AXQ3" s="61"/>
      <c r="AXR3" s="61"/>
      <c r="AXS3" s="61"/>
      <c r="AXT3" s="61"/>
      <c r="AXU3" s="61"/>
      <c r="AXV3" s="61"/>
      <c r="AXW3" s="61"/>
      <c r="AXX3" s="61"/>
      <c r="AXY3" s="61"/>
      <c r="AXZ3" s="61"/>
      <c r="AYA3" s="61"/>
      <c r="AYB3" s="61"/>
      <c r="AYC3" s="61"/>
      <c r="AYD3" s="61"/>
      <c r="AYE3" s="61"/>
      <c r="AYF3" s="61"/>
      <c r="AYG3" s="61"/>
      <c r="AYH3" s="61"/>
      <c r="AYI3" s="61"/>
      <c r="AYJ3" s="61"/>
      <c r="AYK3" s="61"/>
      <c r="AYL3" s="61"/>
      <c r="AYM3" s="61"/>
      <c r="AYN3" s="61"/>
      <c r="AYO3" s="61"/>
      <c r="AYP3" s="61"/>
      <c r="AYQ3" s="61"/>
      <c r="AYR3" s="61"/>
      <c r="AYS3" s="61"/>
      <c r="AYT3" s="61"/>
      <c r="AYU3" s="61"/>
      <c r="AYV3" s="61"/>
      <c r="AYW3" s="61"/>
      <c r="AYX3" s="61"/>
      <c r="AYY3" s="61"/>
      <c r="AYZ3" s="61"/>
      <c r="AZA3" s="61"/>
      <c r="AZB3" s="61"/>
      <c r="AZC3" s="61"/>
      <c r="AZD3" s="61"/>
      <c r="AZE3" s="61"/>
      <c r="AZF3" s="61"/>
      <c r="AZG3" s="61"/>
      <c r="AZH3" s="61"/>
      <c r="AZI3" s="61"/>
      <c r="AZJ3" s="61"/>
      <c r="AZK3" s="61"/>
      <c r="AZL3" s="61"/>
      <c r="AZM3" s="61"/>
      <c r="AZN3" s="61"/>
      <c r="AZO3" s="61"/>
      <c r="AZP3" s="61"/>
      <c r="AZQ3" s="61"/>
      <c r="AZR3" s="61"/>
      <c r="AZS3" s="61"/>
      <c r="AZT3" s="61"/>
      <c r="AZU3" s="61"/>
      <c r="AZV3" s="61"/>
      <c r="AZW3" s="61"/>
      <c r="AZX3" s="61"/>
      <c r="AZY3" s="61"/>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1"/>
      <c r="BDH3" s="61"/>
      <c r="BDI3" s="61"/>
      <c r="BDJ3" s="61"/>
      <c r="BDK3" s="61"/>
      <c r="BDL3" s="61"/>
      <c r="BDM3" s="61"/>
      <c r="BDN3" s="61"/>
      <c r="BDO3" s="61"/>
      <c r="BDP3" s="61"/>
      <c r="BDQ3" s="61"/>
      <c r="BDR3" s="61"/>
      <c r="BDS3" s="61"/>
      <c r="BDT3" s="61"/>
      <c r="BDU3" s="61"/>
      <c r="BDV3" s="61"/>
      <c r="BDW3" s="61"/>
      <c r="BDX3" s="61"/>
      <c r="BDY3" s="61"/>
      <c r="BDZ3" s="61"/>
      <c r="BEA3" s="61"/>
      <c r="BEB3" s="61"/>
      <c r="BEC3" s="61"/>
      <c r="BED3" s="61"/>
      <c r="BEE3" s="61"/>
      <c r="BEF3" s="61"/>
      <c r="BEG3" s="61"/>
      <c r="BEH3" s="61"/>
      <c r="BEI3" s="61"/>
      <c r="BEJ3" s="61"/>
      <c r="BEK3" s="61"/>
      <c r="BEL3" s="61"/>
      <c r="BEM3" s="61"/>
      <c r="BEN3" s="61"/>
      <c r="BEO3" s="61"/>
      <c r="BEP3" s="61"/>
      <c r="BEQ3" s="61"/>
      <c r="BER3" s="61"/>
      <c r="BES3" s="61"/>
      <c r="BET3" s="61"/>
      <c r="BEU3" s="61"/>
      <c r="BEV3" s="61"/>
      <c r="BEW3" s="61"/>
      <c r="BEX3" s="61"/>
      <c r="BEY3" s="61"/>
      <c r="BEZ3" s="61"/>
      <c r="BFA3" s="61"/>
      <c r="BFB3" s="61"/>
      <c r="BFC3" s="61"/>
      <c r="BFD3" s="61"/>
      <c r="BFE3" s="61"/>
      <c r="BFF3" s="61"/>
      <c r="BFG3" s="61"/>
      <c r="BFH3" s="61"/>
      <c r="BFI3" s="61"/>
      <c r="BFJ3" s="61"/>
      <c r="BFK3" s="61"/>
      <c r="BFL3" s="61"/>
      <c r="BFM3" s="61"/>
      <c r="BFN3" s="61"/>
      <c r="BFO3" s="61"/>
      <c r="BFP3" s="61"/>
      <c r="BFQ3" s="61"/>
      <c r="BFR3" s="61"/>
      <c r="BFS3" s="61"/>
      <c r="BFT3" s="61"/>
      <c r="BFU3" s="61"/>
      <c r="BFV3" s="61"/>
      <c r="BFW3" s="61"/>
      <c r="BFX3" s="61"/>
      <c r="BFY3" s="61"/>
      <c r="BFZ3" s="61"/>
      <c r="BGA3" s="61"/>
      <c r="BGB3" s="61"/>
      <c r="BGC3" s="61"/>
      <c r="BGD3" s="61"/>
      <c r="BGE3" s="61"/>
      <c r="BGF3" s="61"/>
      <c r="BGG3" s="61"/>
      <c r="BGH3" s="61"/>
      <c r="BGI3" s="61"/>
      <c r="BGJ3" s="61"/>
      <c r="BGK3" s="61"/>
      <c r="BGL3" s="61"/>
      <c r="BGM3" s="61"/>
      <c r="BGN3" s="61"/>
      <c r="BGO3" s="61"/>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1"/>
      <c r="BJX3" s="61"/>
      <c r="BJY3" s="61"/>
      <c r="BJZ3" s="61"/>
      <c r="BKA3" s="61"/>
      <c r="BKB3" s="61"/>
      <c r="BKC3" s="61"/>
      <c r="BKD3" s="61"/>
      <c r="BKE3" s="61"/>
      <c r="BKF3" s="61"/>
      <c r="BKG3" s="61"/>
      <c r="BKH3" s="61"/>
      <c r="BKI3" s="61"/>
      <c r="BKJ3" s="61"/>
      <c r="BKK3" s="61"/>
      <c r="BKL3" s="61"/>
      <c r="BKM3" s="61"/>
      <c r="BKN3" s="61"/>
      <c r="BKO3" s="61"/>
      <c r="BKP3" s="61"/>
      <c r="BKQ3" s="61"/>
      <c r="BKR3" s="61"/>
      <c r="BKS3" s="61"/>
      <c r="BKT3" s="61"/>
      <c r="BKU3" s="61"/>
      <c r="BKV3" s="61"/>
      <c r="BKW3" s="61"/>
      <c r="BKX3" s="61"/>
      <c r="BKY3" s="61"/>
      <c r="BKZ3" s="61"/>
      <c r="BLA3" s="61"/>
      <c r="BLB3" s="61"/>
      <c r="BLC3" s="61"/>
      <c r="BLD3" s="61"/>
      <c r="BLE3" s="61"/>
      <c r="BLF3" s="61"/>
      <c r="BLG3" s="61"/>
      <c r="BLH3" s="61"/>
      <c r="BLI3" s="61"/>
      <c r="BLJ3" s="61"/>
      <c r="BLK3" s="61"/>
      <c r="BLL3" s="61"/>
      <c r="BLM3" s="61"/>
      <c r="BLN3" s="61"/>
      <c r="BLO3" s="61"/>
      <c r="BLP3" s="61"/>
      <c r="BLQ3" s="61"/>
      <c r="BLR3" s="61"/>
      <c r="BLS3" s="61"/>
      <c r="BLT3" s="61"/>
      <c r="BLU3" s="61"/>
      <c r="BLV3" s="61"/>
      <c r="BLW3" s="61"/>
      <c r="BLX3" s="61"/>
      <c r="BLY3" s="61"/>
      <c r="BLZ3" s="61"/>
      <c r="BMA3" s="61"/>
      <c r="BMB3" s="61"/>
      <c r="BMC3" s="61"/>
      <c r="BMD3" s="61"/>
      <c r="BME3" s="61"/>
      <c r="BMF3" s="61"/>
      <c r="BMG3" s="61"/>
      <c r="BMH3" s="61"/>
      <c r="BMI3" s="61"/>
      <c r="BMJ3" s="61"/>
      <c r="BMK3" s="61"/>
      <c r="BML3" s="61"/>
      <c r="BMM3" s="61"/>
      <c r="BMN3" s="61"/>
      <c r="BMO3" s="61"/>
      <c r="BMP3" s="61"/>
      <c r="BMQ3" s="61"/>
      <c r="BMR3" s="61"/>
      <c r="BMS3" s="61"/>
      <c r="BMT3" s="61"/>
      <c r="BMU3" s="61"/>
      <c r="BMV3" s="61"/>
      <c r="BMW3" s="61"/>
      <c r="BMX3" s="61"/>
      <c r="BMY3" s="61"/>
      <c r="BMZ3" s="61"/>
      <c r="BNA3" s="61"/>
      <c r="BNB3" s="61"/>
      <c r="BNC3" s="61"/>
      <c r="BND3" s="61"/>
      <c r="BNE3" s="61"/>
      <c r="BNF3" s="61"/>
      <c r="BNG3" s="61"/>
      <c r="BNH3" s="61"/>
      <c r="BNI3" s="61"/>
      <c r="BNJ3" s="61"/>
      <c r="BNK3" s="61"/>
      <c r="BNL3" s="61"/>
      <c r="BNM3" s="61"/>
      <c r="BNN3" s="61"/>
      <c r="BNO3" s="61"/>
      <c r="BNP3" s="61"/>
      <c r="BNQ3" s="61"/>
      <c r="BNR3" s="61"/>
      <c r="BNS3" s="61"/>
      <c r="BNT3" s="61"/>
      <c r="BNU3" s="61"/>
      <c r="BNV3" s="61"/>
      <c r="BNW3" s="61"/>
      <c r="BNX3" s="61"/>
      <c r="BNY3" s="61"/>
      <c r="BNZ3" s="61"/>
      <c r="BOA3" s="61"/>
      <c r="BOB3" s="61"/>
      <c r="BOC3" s="61"/>
      <c r="BOD3" s="61"/>
      <c r="BOE3" s="61"/>
      <c r="BOF3" s="61"/>
      <c r="BOG3" s="61"/>
      <c r="BOH3" s="61"/>
      <c r="BOI3" s="61"/>
      <c r="BOJ3" s="61"/>
      <c r="BOK3" s="61"/>
      <c r="BOL3" s="61"/>
      <c r="BOM3" s="61"/>
      <c r="BON3" s="61"/>
      <c r="BOO3" s="61"/>
      <c r="BOP3" s="61"/>
      <c r="BOQ3" s="61"/>
      <c r="BOR3" s="61"/>
      <c r="BOS3" s="61"/>
      <c r="BOT3" s="61"/>
      <c r="BOU3" s="61"/>
      <c r="BOV3" s="61"/>
      <c r="BOW3" s="61"/>
      <c r="BOX3" s="61"/>
      <c r="BOY3" s="61"/>
      <c r="BOZ3" s="61"/>
      <c r="BPA3" s="61"/>
      <c r="BPB3" s="61"/>
      <c r="BPC3" s="61"/>
      <c r="BPD3" s="61"/>
      <c r="BPE3" s="61"/>
      <c r="BPF3" s="61"/>
      <c r="BPG3" s="61"/>
      <c r="BPH3" s="61"/>
      <c r="BPI3" s="61"/>
      <c r="BPJ3" s="61"/>
      <c r="BPK3" s="61"/>
      <c r="BPL3" s="61"/>
      <c r="BPM3" s="61"/>
      <c r="BPN3" s="61"/>
      <c r="BPO3" s="61"/>
      <c r="BPP3" s="61"/>
      <c r="BPQ3" s="61"/>
      <c r="BPR3" s="61"/>
      <c r="BPS3" s="61"/>
      <c r="BPT3" s="61"/>
      <c r="BPU3" s="61"/>
      <c r="BPV3" s="61"/>
      <c r="BPW3" s="61"/>
      <c r="BPX3" s="61"/>
      <c r="BPY3" s="61"/>
      <c r="BPZ3" s="61"/>
      <c r="BQA3" s="61"/>
      <c r="BQB3" s="61"/>
      <c r="BQC3" s="61"/>
      <c r="BQD3" s="61"/>
      <c r="BQE3" s="61"/>
      <c r="BQF3" s="61"/>
      <c r="BQG3" s="61"/>
      <c r="BQH3" s="61"/>
      <c r="BQI3" s="61"/>
      <c r="BQJ3" s="61"/>
      <c r="BQK3" s="61"/>
      <c r="BQL3" s="61"/>
      <c r="BQM3" s="61"/>
      <c r="BQN3" s="61"/>
      <c r="BQO3" s="61"/>
      <c r="BQP3" s="61"/>
      <c r="BQQ3" s="61"/>
      <c r="BQR3" s="61"/>
      <c r="BQS3" s="61"/>
      <c r="BQT3" s="61"/>
      <c r="BQU3" s="61"/>
      <c r="BQV3" s="61"/>
      <c r="BQW3" s="61"/>
      <c r="BQX3" s="61"/>
      <c r="BQY3" s="61"/>
      <c r="BQZ3" s="61"/>
      <c r="BRA3" s="61"/>
      <c r="BRB3" s="61"/>
      <c r="BRC3" s="61"/>
      <c r="BRD3" s="61"/>
      <c r="BRE3" s="61"/>
      <c r="BRF3" s="61"/>
      <c r="BRG3" s="61"/>
      <c r="BRH3" s="61"/>
      <c r="BRI3" s="61"/>
      <c r="BRJ3" s="61"/>
      <c r="BRK3" s="61"/>
      <c r="BRL3" s="61"/>
      <c r="BRM3" s="61"/>
      <c r="BRN3" s="61"/>
      <c r="BRO3" s="61"/>
      <c r="BRP3" s="61"/>
      <c r="BRQ3" s="61"/>
      <c r="BRR3" s="61"/>
      <c r="BRS3" s="61"/>
      <c r="BRT3" s="61"/>
      <c r="BRU3" s="61"/>
      <c r="BRV3" s="61"/>
      <c r="BRW3" s="61"/>
      <c r="BRX3" s="61"/>
      <c r="BRY3" s="61"/>
      <c r="BRZ3" s="61"/>
      <c r="BSA3" s="61"/>
      <c r="BSB3" s="61"/>
      <c r="BSC3" s="61"/>
      <c r="BSD3" s="61"/>
      <c r="BSE3" s="61"/>
      <c r="BSF3" s="61"/>
      <c r="BSG3" s="61"/>
      <c r="BSH3" s="61"/>
      <c r="BSI3" s="61"/>
      <c r="BSJ3" s="61"/>
      <c r="BSK3" s="61"/>
      <c r="BSL3" s="61"/>
      <c r="BSM3" s="61"/>
      <c r="BSN3" s="61"/>
      <c r="BSO3" s="61"/>
      <c r="BSP3" s="61"/>
      <c r="BSQ3" s="61"/>
      <c r="BSR3" s="61"/>
      <c r="BSS3" s="61"/>
      <c r="BST3" s="61"/>
      <c r="BSU3" s="61"/>
      <c r="BSV3" s="61"/>
      <c r="BSW3" s="61"/>
      <c r="BSX3" s="61"/>
      <c r="BSY3" s="61"/>
      <c r="BSZ3" s="61"/>
      <c r="BTA3" s="61"/>
      <c r="BTB3" s="61"/>
      <c r="BTC3" s="61"/>
      <c r="BTD3" s="61"/>
      <c r="BTE3" s="61"/>
      <c r="BTF3" s="61"/>
      <c r="BTG3" s="61"/>
      <c r="BTH3" s="61"/>
      <c r="BTI3" s="61"/>
      <c r="BTJ3" s="61"/>
      <c r="BTK3" s="61"/>
      <c r="BTL3" s="61"/>
      <c r="BTM3" s="61"/>
      <c r="BTN3" s="61"/>
      <c r="BTO3" s="61"/>
      <c r="BTP3" s="61"/>
      <c r="BTQ3" s="61"/>
      <c r="BTR3" s="61"/>
      <c r="BTS3" s="61"/>
      <c r="BTT3" s="61"/>
      <c r="BTU3" s="61"/>
      <c r="BTV3" s="61"/>
      <c r="BTW3" s="61"/>
      <c r="BTX3" s="61"/>
      <c r="BTY3" s="61"/>
      <c r="BTZ3" s="61"/>
      <c r="BUA3" s="61"/>
      <c r="BUB3" s="61"/>
      <c r="BUC3" s="61"/>
      <c r="BUD3" s="61"/>
      <c r="BUE3" s="61"/>
      <c r="BUF3" s="61"/>
      <c r="BUG3" s="61"/>
      <c r="BUH3" s="61"/>
      <c r="BUI3" s="61"/>
      <c r="BUJ3" s="61"/>
      <c r="BUK3" s="61"/>
      <c r="BUL3" s="61"/>
      <c r="BUM3" s="61"/>
      <c r="BUN3" s="61"/>
      <c r="BUO3" s="61"/>
      <c r="BUP3" s="61"/>
      <c r="BUQ3" s="61"/>
      <c r="BUR3" s="61"/>
      <c r="BUS3" s="61"/>
      <c r="BUT3" s="61"/>
      <c r="BUU3" s="61"/>
      <c r="BUV3" s="61"/>
      <c r="BUW3" s="61"/>
      <c r="BUX3" s="61"/>
      <c r="BUY3" s="61"/>
      <c r="BUZ3" s="61"/>
      <c r="BVA3" s="61"/>
      <c r="BVB3" s="61"/>
      <c r="BVC3" s="61"/>
      <c r="BVD3" s="61"/>
      <c r="BVE3" s="61"/>
      <c r="BVF3" s="61"/>
      <c r="BVG3" s="61"/>
      <c r="BVH3" s="61"/>
      <c r="BVI3" s="61"/>
      <c r="BVJ3" s="61"/>
      <c r="BVK3" s="61"/>
      <c r="BVL3" s="61"/>
      <c r="BVM3" s="61"/>
      <c r="BVN3" s="61"/>
      <c r="BVO3" s="61"/>
      <c r="BVP3" s="61"/>
      <c r="BVQ3" s="61"/>
      <c r="BVR3" s="61"/>
      <c r="BVS3" s="61"/>
      <c r="BVT3" s="61"/>
      <c r="BVU3" s="61"/>
      <c r="BVV3" s="61"/>
      <c r="BVW3" s="61"/>
      <c r="BVX3" s="61"/>
      <c r="BVY3" s="61"/>
      <c r="BVZ3" s="61"/>
      <c r="BWA3" s="61"/>
      <c r="BWB3" s="61"/>
      <c r="BWC3" s="61"/>
      <c r="BWD3" s="61"/>
      <c r="BWE3" s="61"/>
      <c r="BWF3" s="61"/>
      <c r="BWG3" s="61"/>
      <c r="BWH3" s="61"/>
      <c r="BWI3" s="61"/>
      <c r="BWJ3" s="61"/>
      <c r="BWK3" s="61"/>
      <c r="BWL3" s="61"/>
      <c r="BWM3" s="61"/>
      <c r="BWN3" s="61"/>
      <c r="BWO3" s="61"/>
      <c r="BWP3" s="61"/>
      <c r="BWQ3" s="61"/>
    </row>
    <row r="4" spans="1:1967" s="22" customFormat="1" ht="69" hidden="1" customHeight="1" thickBot="1" x14ac:dyDescent="0.4">
      <c r="A4" s="18"/>
      <c r="B4" s="18"/>
      <c r="C4" s="10"/>
      <c r="D4" s="35" t="s">
        <v>4</v>
      </c>
      <c r="E4" s="19"/>
      <c r="F4" s="20" t="s">
        <v>6</v>
      </c>
      <c r="G4" s="21" t="s">
        <v>7</v>
      </c>
      <c r="H4" s="19" t="s">
        <v>8</v>
      </c>
      <c r="I4" s="19" t="s">
        <v>10</v>
      </c>
      <c r="J4" s="19" t="s">
        <v>12</v>
      </c>
      <c r="K4" s="19"/>
      <c r="L4" s="19"/>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c r="NY4" s="62"/>
      <c r="NZ4" s="62"/>
      <c r="OA4" s="62"/>
      <c r="OB4" s="62"/>
      <c r="OC4" s="62"/>
      <c r="OD4" s="62"/>
      <c r="OE4" s="62"/>
      <c r="OF4" s="62"/>
      <c r="OG4" s="62"/>
      <c r="OH4" s="62"/>
      <c r="OI4" s="62"/>
      <c r="OJ4" s="62"/>
      <c r="OK4" s="62"/>
      <c r="OL4" s="62"/>
      <c r="OM4" s="62"/>
      <c r="ON4" s="62"/>
      <c r="OO4" s="62"/>
      <c r="OP4" s="62"/>
      <c r="OQ4" s="62"/>
      <c r="OR4" s="62"/>
      <c r="OS4" s="62"/>
      <c r="OT4" s="62"/>
      <c r="OU4" s="62"/>
      <c r="OV4" s="62"/>
      <c r="OW4" s="62"/>
      <c r="OX4" s="62"/>
      <c r="OY4" s="62"/>
      <c r="OZ4" s="62"/>
      <c r="PA4" s="62"/>
      <c r="PB4" s="62"/>
      <c r="PC4" s="62"/>
      <c r="PD4" s="62"/>
      <c r="PE4" s="62"/>
      <c r="PF4" s="62"/>
      <c r="PG4" s="62"/>
      <c r="PH4" s="62"/>
      <c r="PI4" s="62"/>
      <c r="PJ4" s="62"/>
      <c r="PK4" s="62"/>
      <c r="PL4" s="62"/>
      <c r="PM4" s="62"/>
      <c r="PN4" s="62"/>
      <c r="PO4" s="62"/>
      <c r="PP4" s="62"/>
      <c r="PQ4" s="62"/>
      <c r="PR4" s="62"/>
      <c r="PS4" s="62"/>
      <c r="PT4" s="62"/>
      <c r="PU4" s="62"/>
      <c r="PV4" s="62"/>
      <c r="PW4" s="62"/>
      <c r="PX4" s="62"/>
      <c r="PY4" s="62"/>
      <c r="PZ4" s="62"/>
      <c r="QA4" s="62"/>
      <c r="QB4" s="62"/>
      <c r="QC4" s="62"/>
      <c r="QD4" s="62"/>
      <c r="QE4" s="62"/>
      <c r="QF4" s="62"/>
      <c r="QG4" s="62"/>
      <c r="QH4" s="62"/>
      <c r="QI4" s="62"/>
      <c r="QJ4" s="62"/>
      <c r="QK4" s="62"/>
      <c r="QL4" s="62"/>
      <c r="QM4" s="62"/>
      <c r="QN4" s="62"/>
      <c r="QO4" s="62"/>
      <c r="QP4" s="62"/>
      <c r="QQ4" s="62"/>
      <c r="QR4" s="62"/>
      <c r="QS4" s="62"/>
      <c r="QT4" s="62"/>
      <c r="QU4" s="62"/>
      <c r="QV4" s="62"/>
      <c r="QW4" s="62"/>
      <c r="QX4" s="62"/>
      <c r="QY4" s="62"/>
      <c r="QZ4" s="62"/>
      <c r="RA4" s="62"/>
      <c r="RB4" s="62"/>
      <c r="RC4" s="62"/>
      <c r="RD4" s="62"/>
      <c r="RE4" s="62"/>
      <c r="RF4" s="62"/>
      <c r="RG4" s="62"/>
      <c r="RH4" s="62"/>
      <c r="RI4" s="62"/>
      <c r="RJ4" s="62"/>
      <c r="RK4" s="62"/>
      <c r="RL4" s="62"/>
      <c r="RM4" s="62"/>
      <c r="RN4" s="62"/>
      <c r="RO4" s="62"/>
      <c r="RP4" s="62"/>
      <c r="RQ4" s="62"/>
      <c r="RR4" s="62"/>
      <c r="RS4" s="62"/>
      <c r="RT4" s="62"/>
      <c r="RU4" s="62"/>
      <c r="RV4" s="62"/>
      <c r="RW4" s="62"/>
      <c r="RX4" s="62"/>
      <c r="RY4" s="62"/>
      <c r="RZ4" s="62"/>
      <c r="SA4" s="62"/>
      <c r="SB4" s="62"/>
      <c r="SC4" s="62"/>
      <c r="SD4" s="62"/>
      <c r="SE4" s="62"/>
      <c r="SF4" s="62"/>
      <c r="SG4" s="62"/>
      <c r="SH4" s="62"/>
      <c r="SI4" s="62"/>
      <c r="SJ4" s="62"/>
      <c r="SK4" s="62"/>
      <c r="SL4" s="62"/>
      <c r="SM4" s="62"/>
      <c r="SN4" s="62"/>
      <c r="SO4" s="62"/>
      <c r="SP4" s="62"/>
      <c r="SQ4" s="62"/>
      <c r="SR4" s="62"/>
      <c r="SS4" s="62"/>
      <c r="ST4" s="62"/>
      <c r="SU4" s="62"/>
      <c r="SV4" s="62"/>
      <c r="SW4" s="62"/>
      <c r="SX4" s="62"/>
      <c r="SY4" s="62"/>
      <c r="SZ4" s="62"/>
      <c r="TA4" s="62"/>
      <c r="TB4" s="62"/>
      <c r="TC4" s="62"/>
      <c r="TD4" s="62"/>
      <c r="TE4" s="62"/>
      <c r="TF4" s="62"/>
      <c r="TG4" s="62"/>
      <c r="TH4" s="62"/>
      <c r="TI4" s="62"/>
      <c r="TJ4" s="62"/>
      <c r="TK4" s="62"/>
      <c r="TL4" s="62"/>
      <c r="TM4" s="62"/>
      <c r="TN4" s="62"/>
      <c r="TO4" s="62"/>
      <c r="TP4" s="62"/>
      <c r="TQ4" s="62"/>
      <c r="TR4" s="62"/>
      <c r="TS4" s="62"/>
      <c r="TT4" s="62"/>
      <c r="TU4" s="62"/>
      <c r="TV4" s="62"/>
      <c r="TW4" s="62"/>
      <c r="TX4" s="62"/>
      <c r="TY4" s="62"/>
      <c r="TZ4" s="62"/>
      <c r="UA4" s="62"/>
      <c r="UB4" s="62"/>
      <c r="UC4" s="62"/>
      <c r="UD4" s="62"/>
      <c r="UE4" s="62"/>
      <c r="UF4" s="62"/>
      <c r="UG4" s="62"/>
      <c r="UH4" s="62"/>
      <c r="UI4" s="62"/>
      <c r="UJ4" s="62"/>
      <c r="UK4" s="62"/>
      <c r="UL4" s="62"/>
      <c r="UM4" s="62"/>
      <c r="UN4" s="62"/>
      <c r="UO4" s="62"/>
      <c r="UP4" s="62"/>
      <c r="UQ4" s="62"/>
      <c r="UR4" s="62"/>
      <c r="US4" s="62"/>
      <c r="UT4" s="62"/>
      <c r="UU4" s="62"/>
      <c r="UV4" s="62"/>
      <c r="UW4" s="62"/>
      <c r="UX4" s="62"/>
      <c r="UY4" s="62"/>
      <c r="UZ4" s="62"/>
      <c r="VA4" s="62"/>
      <c r="VB4" s="62"/>
      <c r="VC4" s="62"/>
      <c r="VD4" s="62"/>
      <c r="VE4" s="62"/>
      <c r="VF4" s="62"/>
      <c r="VG4" s="62"/>
      <c r="VH4" s="62"/>
      <c r="VI4" s="62"/>
      <c r="VJ4" s="62"/>
      <c r="VK4" s="62"/>
      <c r="VL4" s="62"/>
      <c r="VM4" s="62"/>
      <c r="VN4" s="62"/>
      <c r="VO4" s="62"/>
      <c r="VP4" s="62"/>
      <c r="VQ4" s="62"/>
      <c r="VR4" s="62"/>
      <c r="VS4" s="62"/>
      <c r="VT4" s="62"/>
      <c r="VU4" s="62"/>
      <c r="VV4" s="62"/>
      <c r="VW4" s="62"/>
      <c r="VX4" s="62"/>
      <c r="VY4" s="62"/>
      <c r="VZ4" s="62"/>
      <c r="WA4" s="62"/>
      <c r="WB4" s="62"/>
      <c r="WC4" s="62"/>
      <c r="WD4" s="62"/>
      <c r="WE4" s="62"/>
      <c r="WF4" s="62"/>
      <c r="WG4" s="62"/>
      <c r="WH4" s="62"/>
      <c r="WI4" s="62"/>
      <c r="WJ4" s="62"/>
      <c r="WK4" s="62"/>
      <c r="WL4" s="62"/>
      <c r="WM4" s="62"/>
      <c r="WN4" s="62"/>
      <c r="WO4" s="62"/>
      <c r="WP4" s="62"/>
      <c r="WQ4" s="62"/>
      <c r="WR4" s="62"/>
      <c r="WS4" s="62"/>
      <c r="WT4" s="62"/>
      <c r="WU4" s="62"/>
      <c r="WV4" s="62"/>
      <c r="WW4" s="62"/>
      <c r="WX4" s="62"/>
      <c r="WY4" s="62"/>
      <c r="WZ4" s="62"/>
      <c r="XA4" s="62"/>
      <c r="XB4" s="62"/>
      <c r="XC4" s="62"/>
      <c r="XD4" s="62"/>
      <c r="XE4" s="62"/>
      <c r="XF4" s="62"/>
      <c r="XG4" s="62"/>
      <c r="XH4" s="62"/>
      <c r="XI4" s="62"/>
      <c r="XJ4" s="62"/>
      <c r="XK4" s="62"/>
      <c r="XL4" s="62"/>
      <c r="XM4" s="62"/>
      <c r="XN4" s="62"/>
      <c r="XO4" s="62"/>
      <c r="XP4" s="62"/>
      <c r="XQ4" s="62"/>
      <c r="XR4" s="62"/>
      <c r="XS4" s="62"/>
      <c r="XT4" s="62"/>
      <c r="XU4" s="62"/>
      <c r="XV4" s="62"/>
      <c r="XW4" s="62"/>
      <c r="XX4" s="62"/>
      <c r="XY4" s="62"/>
      <c r="XZ4" s="62"/>
      <c r="YA4" s="62"/>
      <c r="YB4" s="62"/>
      <c r="YC4" s="62"/>
      <c r="YD4" s="62"/>
      <c r="YE4" s="62"/>
      <c r="YF4" s="62"/>
      <c r="YG4" s="62"/>
      <c r="YH4" s="62"/>
      <c r="YI4" s="62"/>
      <c r="YJ4" s="62"/>
      <c r="YK4" s="62"/>
      <c r="YL4" s="62"/>
      <c r="YM4" s="62"/>
      <c r="YN4" s="62"/>
      <c r="YO4" s="62"/>
      <c r="YP4" s="62"/>
      <c r="YQ4" s="62"/>
      <c r="YR4" s="62"/>
      <c r="YS4" s="62"/>
      <c r="YT4" s="62"/>
      <c r="YU4" s="62"/>
      <c r="YV4" s="62"/>
      <c r="YW4" s="62"/>
      <c r="YX4" s="62"/>
      <c r="YY4" s="62"/>
      <c r="YZ4" s="62"/>
      <c r="ZA4" s="62"/>
      <c r="ZB4" s="62"/>
      <c r="ZC4" s="62"/>
      <c r="ZD4" s="62"/>
      <c r="ZE4" s="62"/>
      <c r="ZF4" s="62"/>
      <c r="ZG4" s="62"/>
      <c r="ZH4" s="62"/>
      <c r="ZI4" s="62"/>
      <c r="ZJ4" s="62"/>
      <c r="ZK4" s="62"/>
      <c r="ZL4" s="62"/>
      <c r="ZM4" s="62"/>
      <c r="ZN4" s="62"/>
      <c r="ZO4" s="62"/>
      <c r="ZP4" s="62"/>
      <c r="ZQ4" s="62"/>
      <c r="ZR4" s="62"/>
      <c r="ZS4" s="62"/>
      <c r="ZT4" s="62"/>
      <c r="ZU4" s="62"/>
      <c r="ZV4" s="62"/>
      <c r="ZW4" s="62"/>
      <c r="ZX4" s="62"/>
      <c r="ZY4" s="62"/>
      <c r="ZZ4" s="62"/>
      <c r="AAA4" s="62"/>
      <c r="AAB4" s="62"/>
      <c r="AAC4" s="62"/>
      <c r="AAD4" s="62"/>
      <c r="AAE4" s="62"/>
      <c r="AAF4" s="62"/>
      <c r="AAG4" s="62"/>
      <c r="AAH4" s="62"/>
      <c r="AAI4" s="62"/>
      <c r="AAJ4" s="62"/>
      <c r="AAK4" s="62"/>
      <c r="AAL4" s="62"/>
      <c r="AAM4" s="62"/>
      <c r="AAN4" s="62"/>
      <c r="AAO4" s="62"/>
      <c r="AAP4" s="62"/>
      <c r="AAQ4" s="62"/>
      <c r="AAR4" s="62"/>
      <c r="AAS4" s="62"/>
      <c r="AAT4" s="62"/>
      <c r="AAU4" s="62"/>
      <c r="AAV4" s="62"/>
      <c r="AAW4" s="62"/>
      <c r="AAX4" s="62"/>
      <c r="AAY4" s="62"/>
      <c r="AAZ4" s="62"/>
      <c r="ABA4" s="62"/>
      <c r="ABB4" s="62"/>
      <c r="ABC4" s="62"/>
      <c r="ABD4" s="62"/>
      <c r="ABE4" s="62"/>
      <c r="ABF4" s="62"/>
      <c r="ABG4" s="62"/>
      <c r="ABH4" s="62"/>
      <c r="ABI4" s="62"/>
      <c r="ABJ4" s="62"/>
      <c r="ABK4" s="62"/>
      <c r="ABL4" s="62"/>
      <c r="ABM4" s="62"/>
      <c r="ABN4" s="62"/>
      <c r="ABO4" s="62"/>
      <c r="ABP4" s="62"/>
      <c r="ABQ4" s="62"/>
      <c r="ABR4" s="62"/>
      <c r="ABS4" s="62"/>
      <c r="ABT4" s="62"/>
      <c r="ABU4" s="62"/>
      <c r="ABV4" s="62"/>
      <c r="ABW4" s="62"/>
      <c r="ABX4" s="62"/>
      <c r="ABY4" s="62"/>
      <c r="ABZ4" s="62"/>
      <c r="ACA4" s="62"/>
      <c r="ACB4" s="62"/>
      <c r="ACC4" s="62"/>
      <c r="ACD4" s="62"/>
      <c r="ACE4" s="62"/>
      <c r="ACF4" s="62"/>
      <c r="ACG4" s="62"/>
      <c r="ACH4" s="62"/>
      <c r="ACI4" s="62"/>
      <c r="ACJ4" s="62"/>
      <c r="ACK4" s="62"/>
      <c r="ACL4" s="62"/>
      <c r="ACM4" s="62"/>
      <c r="ACN4" s="62"/>
      <c r="ACO4" s="62"/>
      <c r="ACP4" s="62"/>
      <c r="ACQ4" s="62"/>
      <c r="ACR4" s="62"/>
      <c r="ACS4" s="62"/>
      <c r="ACT4" s="62"/>
      <c r="ACU4" s="62"/>
      <c r="ACV4" s="62"/>
      <c r="ACW4" s="62"/>
      <c r="ACX4" s="62"/>
      <c r="ACY4" s="62"/>
      <c r="ACZ4" s="62"/>
      <c r="ADA4" s="62"/>
      <c r="ADB4" s="62"/>
      <c r="ADC4" s="62"/>
      <c r="ADD4" s="62"/>
      <c r="ADE4" s="62"/>
      <c r="ADF4" s="62"/>
      <c r="ADG4" s="62"/>
      <c r="ADH4" s="62"/>
      <c r="ADI4" s="62"/>
      <c r="ADJ4" s="62"/>
      <c r="ADK4" s="62"/>
      <c r="ADL4" s="62"/>
      <c r="ADM4" s="62"/>
      <c r="ADN4" s="62"/>
      <c r="ADO4" s="62"/>
      <c r="ADP4" s="62"/>
      <c r="ADQ4" s="62"/>
      <c r="ADR4" s="62"/>
      <c r="ADS4" s="62"/>
      <c r="ADT4" s="62"/>
      <c r="ADU4" s="62"/>
      <c r="ADV4" s="62"/>
      <c r="ADW4" s="62"/>
      <c r="ADX4" s="62"/>
      <c r="ADY4" s="62"/>
      <c r="ADZ4" s="62"/>
      <c r="AEA4" s="62"/>
      <c r="AEB4" s="62"/>
      <c r="AEC4" s="62"/>
      <c r="AED4" s="62"/>
      <c r="AEE4" s="62"/>
      <c r="AEF4" s="62"/>
      <c r="AEG4" s="62"/>
      <c r="AEH4" s="62"/>
      <c r="AEI4" s="62"/>
      <c r="AEJ4" s="62"/>
      <c r="AEK4" s="62"/>
      <c r="AEL4" s="62"/>
      <c r="AEM4" s="62"/>
      <c r="AEN4" s="62"/>
      <c r="AEO4" s="62"/>
      <c r="AEP4" s="62"/>
      <c r="AEQ4" s="62"/>
      <c r="AER4" s="62"/>
      <c r="AES4" s="62"/>
      <c r="AET4" s="62"/>
      <c r="AEU4" s="62"/>
      <c r="AEV4" s="62"/>
      <c r="AEW4" s="62"/>
      <c r="AEX4" s="62"/>
      <c r="AEY4" s="62"/>
      <c r="AEZ4" s="62"/>
      <c r="AFA4" s="62"/>
      <c r="AFB4" s="62"/>
      <c r="AFC4" s="62"/>
      <c r="AFD4" s="62"/>
      <c r="AFE4" s="62"/>
      <c r="AFF4" s="62"/>
      <c r="AFG4" s="62"/>
      <c r="AFH4" s="62"/>
      <c r="AFI4" s="62"/>
      <c r="AFJ4" s="62"/>
      <c r="AFK4" s="62"/>
      <c r="AFL4" s="62"/>
      <c r="AFM4" s="62"/>
      <c r="AFN4" s="62"/>
      <c r="AFO4" s="62"/>
      <c r="AFP4" s="62"/>
      <c r="AFQ4" s="62"/>
      <c r="AFR4" s="62"/>
      <c r="AFS4" s="62"/>
      <c r="AFT4" s="62"/>
      <c r="AFU4" s="62"/>
      <c r="AFV4" s="62"/>
      <c r="AFW4" s="62"/>
      <c r="AFX4" s="62"/>
      <c r="AFY4" s="62"/>
      <c r="AFZ4" s="62"/>
      <c r="AGA4" s="62"/>
      <c r="AGB4" s="62"/>
      <c r="AGC4" s="62"/>
      <c r="AGD4" s="62"/>
      <c r="AGE4" s="62"/>
      <c r="AGF4" s="62"/>
      <c r="AGG4" s="62"/>
      <c r="AGH4" s="62"/>
      <c r="AGI4" s="62"/>
      <c r="AGJ4" s="62"/>
      <c r="AGK4" s="62"/>
      <c r="AGL4" s="62"/>
      <c r="AGM4" s="62"/>
      <c r="AGN4" s="62"/>
      <c r="AGO4" s="62"/>
      <c r="AGP4" s="62"/>
      <c r="AGQ4" s="62"/>
      <c r="AGR4" s="62"/>
      <c r="AGS4" s="62"/>
      <c r="AGT4" s="62"/>
      <c r="AGU4" s="62"/>
      <c r="AGV4" s="62"/>
      <c r="AGW4" s="62"/>
      <c r="AGX4" s="62"/>
      <c r="AGY4" s="62"/>
      <c r="AGZ4" s="62"/>
      <c r="AHA4" s="62"/>
      <c r="AHB4" s="62"/>
      <c r="AHC4" s="62"/>
      <c r="AHD4" s="62"/>
      <c r="AHE4" s="62"/>
      <c r="AHF4" s="62"/>
      <c r="AHG4" s="62"/>
      <c r="AHH4" s="62"/>
      <c r="AHI4" s="62"/>
      <c r="AHJ4" s="62"/>
      <c r="AHK4" s="62"/>
      <c r="AHL4" s="62"/>
      <c r="AHM4" s="62"/>
      <c r="AHN4" s="62"/>
      <c r="AHO4" s="62"/>
      <c r="AHP4" s="62"/>
      <c r="AHQ4" s="62"/>
      <c r="AHR4" s="62"/>
      <c r="AHS4" s="62"/>
      <c r="AHT4" s="62"/>
      <c r="AHU4" s="62"/>
      <c r="AHV4" s="62"/>
      <c r="AHW4" s="62"/>
      <c r="AHX4" s="62"/>
      <c r="AHY4" s="62"/>
      <c r="AHZ4" s="62"/>
      <c r="AIA4" s="62"/>
      <c r="AIB4" s="62"/>
      <c r="AIC4" s="62"/>
      <c r="AID4" s="62"/>
      <c r="AIE4" s="62"/>
      <c r="AIF4" s="62"/>
      <c r="AIG4" s="62"/>
      <c r="AIH4" s="62"/>
      <c r="AII4" s="62"/>
      <c r="AIJ4" s="62"/>
      <c r="AIK4" s="62"/>
      <c r="AIL4" s="62"/>
      <c r="AIM4" s="62"/>
      <c r="AIN4" s="62"/>
      <c r="AIO4" s="62"/>
      <c r="AIP4" s="62"/>
      <c r="AIQ4" s="62"/>
      <c r="AIR4" s="62"/>
      <c r="AIS4" s="62"/>
      <c r="AIT4" s="62"/>
      <c r="AIU4" s="62"/>
      <c r="AIV4" s="62"/>
      <c r="AIW4" s="62"/>
      <c r="AIX4" s="62"/>
      <c r="AIY4" s="62"/>
      <c r="AIZ4" s="62"/>
      <c r="AJA4" s="62"/>
      <c r="AJB4" s="62"/>
      <c r="AJC4" s="62"/>
      <c r="AJD4" s="62"/>
      <c r="AJE4" s="62"/>
      <c r="AJF4" s="62"/>
      <c r="AJG4" s="62"/>
      <c r="AJH4" s="62"/>
      <c r="AJI4" s="62"/>
      <c r="AJJ4" s="62"/>
      <c r="AJK4" s="62"/>
      <c r="AJL4" s="62"/>
      <c r="AJM4" s="62"/>
      <c r="AJN4" s="62"/>
      <c r="AJO4" s="62"/>
      <c r="AJP4" s="62"/>
      <c r="AJQ4" s="62"/>
      <c r="AJR4" s="62"/>
      <c r="AJS4" s="62"/>
      <c r="AJT4" s="62"/>
      <c r="AJU4" s="62"/>
      <c r="AJV4" s="62"/>
      <c r="AJW4" s="62"/>
      <c r="AJX4" s="62"/>
      <c r="AJY4" s="62"/>
      <c r="AJZ4" s="62"/>
      <c r="AKA4" s="62"/>
      <c r="AKB4" s="62"/>
      <c r="AKC4" s="62"/>
      <c r="AKD4" s="62"/>
      <c r="AKE4" s="62"/>
      <c r="AKF4" s="62"/>
      <c r="AKG4" s="62"/>
      <c r="AKH4" s="62"/>
      <c r="AKI4" s="62"/>
      <c r="AKJ4" s="62"/>
      <c r="AKK4" s="62"/>
      <c r="AKL4" s="62"/>
      <c r="AKM4" s="62"/>
      <c r="AKN4" s="62"/>
      <c r="AKO4" s="62"/>
      <c r="AKP4" s="62"/>
      <c r="AKQ4" s="62"/>
      <c r="AKR4" s="62"/>
      <c r="AKS4" s="62"/>
      <c r="AKT4" s="62"/>
      <c r="AKU4" s="62"/>
      <c r="AKV4" s="62"/>
      <c r="AKW4" s="62"/>
      <c r="AKX4" s="62"/>
      <c r="AKY4" s="62"/>
      <c r="AKZ4" s="62"/>
      <c r="ALA4" s="62"/>
      <c r="ALB4" s="62"/>
      <c r="ALC4" s="62"/>
      <c r="ALD4" s="62"/>
      <c r="ALE4" s="62"/>
      <c r="ALF4" s="62"/>
      <c r="ALG4" s="62"/>
      <c r="ALH4" s="62"/>
      <c r="ALI4" s="62"/>
      <c r="ALJ4" s="62"/>
      <c r="ALK4" s="62"/>
      <c r="ALL4" s="62"/>
      <c r="ALM4" s="62"/>
      <c r="ALN4" s="62"/>
      <c r="ALO4" s="62"/>
      <c r="ALP4" s="62"/>
      <c r="ALQ4" s="62"/>
      <c r="ALR4" s="62"/>
      <c r="ALS4" s="62"/>
      <c r="ALT4" s="62"/>
      <c r="ALU4" s="62"/>
      <c r="ALV4" s="62"/>
      <c r="ALW4" s="62"/>
      <c r="ALX4" s="62"/>
      <c r="ALY4" s="62"/>
      <c r="ALZ4" s="62"/>
      <c r="AMA4" s="62"/>
      <c r="AMB4" s="62"/>
      <c r="AMC4" s="62"/>
      <c r="AMD4" s="62"/>
      <c r="AME4" s="62"/>
      <c r="AMF4" s="62"/>
      <c r="AMG4" s="62"/>
      <c r="AMH4" s="62"/>
      <c r="AMI4" s="62"/>
      <c r="AMJ4" s="62"/>
      <c r="AMK4" s="62"/>
      <c r="AML4" s="62"/>
      <c r="AMM4" s="62"/>
      <c r="AMN4" s="62"/>
      <c r="AMO4" s="62"/>
      <c r="AMP4" s="62"/>
      <c r="AMQ4" s="62"/>
      <c r="AMR4" s="62"/>
      <c r="AMS4" s="62"/>
      <c r="AMT4" s="62"/>
      <c r="AMU4" s="62"/>
      <c r="AMV4" s="62"/>
      <c r="AMW4" s="62"/>
      <c r="AMX4" s="62"/>
      <c r="AMY4" s="62"/>
      <c r="AMZ4" s="62"/>
      <c r="ANA4" s="62"/>
      <c r="ANB4" s="62"/>
      <c r="ANC4" s="62"/>
      <c r="AND4" s="62"/>
      <c r="ANE4" s="62"/>
      <c r="ANF4" s="62"/>
      <c r="ANG4" s="62"/>
      <c r="ANH4" s="62"/>
      <c r="ANI4" s="62"/>
      <c r="ANJ4" s="62"/>
      <c r="ANK4" s="62"/>
      <c r="ANL4" s="62"/>
      <c r="ANM4" s="62"/>
      <c r="ANN4" s="62"/>
      <c r="ANO4" s="62"/>
      <c r="ANP4" s="62"/>
      <c r="ANQ4" s="62"/>
      <c r="ANR4" s="62"/>
      <c r="ANS4" s="62"/>
      <c r="ANT4" s="62"/>
      <c r="ANU4" s="62"/>
      <c r="ANV4" s="62"/>
      <c r="ANW4" s="62"/>
      <c r="ANX4" s="62"/>
      <c r="ANY4" s="62"/>
      <c r="ANZ4" s="62"/>
      <c r="AOA4" s="62"/>
      <c r="AOB4" s="62"/>
      <c r="AOC4" s="62"/>
      <c r="AOD4" s="62"/>
      <c r="AOE4" s="62"/>
      <c r="AOF4" s="62"/>
      <c r="AOG4" s="62"/>
      <c r="AOH4" s="62"/>
      <c r="AOI4" s="62"/>
      <c r="AOJ4" s="62"/>
      <c r="AOK4" s="62"/>
      <c r="AOL4" s="62"/>
      <c r="AOM4" s="62"/>
      <c r="AON4" s="62"/>
      <c r="AOO4" s="62"/>
      <c r="AOP4" s="62"/>
      <c r="AOQ4" s="62"/>
      <c r="AOR4" s="62"/>
      <c r="AOS4" s="62"/>
      <c r="AOT4" s="62"/>
      <c r="AOU4" s="62"/>
      <c r="AOV4" s="62"/>
      <c r="AOW4" s="62"/>
      <c r="AOX4" s="62"/>
      <c r="AOY4" s="62"/>
      <c r="AOZ4" s="62"/>
      <c r="APA4" s="62"/>
      <c r="APB4" s="62"/>
      <c r="APC4" s="62"/>
      <c r="APD4" s="62"/>
      <c r="APE4" s="62"/>
      <c r="APF4" s="62"/>
      <c r="APG4" s="62"/>
      <c r="APH4" s="62"/>
      <c r="API4" s="62"/>
      <c r="APJ4" s="62"/>
      <c r="APK4" s="62"/>
      <c r="APL4" s="62"/>
      <c r="APM4" s="62"/>
      <c r="APN4" s="62"/>
      <c r="APO4" s="62"/>
      <c r="APP4" s="62"/>
      <c r="APQ4" s="62"/>
      <c r="APR4" s="62"/>
      <c r="APS4" s="62"/>
      <c r="APT4" s="62"/>
      <c r="APU4" s="62"/>
      <c r="APV4" s="62"/>
      <c r="APW4" s="62"/>
      <c r="APX4" s="62"/>
      <c r="APY4" s="62"/>
      <c r="APZ4" s="62"/>
      <c r="AQA4" s="62"/>
      <c r="AQB4" s="62"/>
      <c r="AQC4" s="62"/>
      <c r="AQD4" s="62"/>
      <c r="AQE4" s="62"/>
      <c r="AQF4" s="62"/>
      <c r="AQG4" s="62"/>
      <c r="AQH4" s="62"/>
      <c r="AQI4" s="62"/>
      <c r="AQJ4" s="62"/>
      <c r="AQK4" s="62"/>
      <c r="AQL4" s="62"/>
      <c r="AQM4" s="62"/>
      <c r="AQN4" s="62"/>
      <c r="AQO4" s="62"/>
      <c r="AQP4" s="62"/>
      <c r="AQQ4" s="62"/>
      <c r="AQR4" s="62"/>
      <c r="AQS4" s="62"/>
      <c r="AQT4" s="62"/>
      <c r="AQU4" s="62"/>
      <c r="AQV4" s="62"/>
      <c r="AQW4" s="62"/>
      <c r="AQX4" s="62"/>
      <c r="AQY4" s="62"/>
      <c r="AQZ4" s="62"/>
      <c r="ARA4" s="62"/>
      <c r="ARB4" s="62"/>
      <c r="ARC4" s="62"/>
      <c r="ARD4" s="62"/>
      <c r="ARE4" s="62"/>
      <c r="ARF4" s="62"/>
      <c r="ARG4" s="62"/>
      <c r="ARH4" s="62"/>
      <c r="ARI4" s="62"/>
      <c r="ARJ4" s="62"/>
      <c r="ARK4" s="62"/>
      <c r="ARL4" s="62"/>
      <c r="ARM4" s="62"/>
      <c r="ARN4" s="62"/>
      <c r="ARO4" s="62"/>
      <c r="ARP4" s="62"/>
      <c r="ARQ4" s="62"/>
      <c r="ARR4" s="62"/>
      <c r="ARS4" s="62"/>
      <c r="ART4" s="62"/>
      <c r="ARU4" s="62"/>
      <c r="ARV4" s="62"/>
      <c r="ARW4" s="62"/>
      <c r="ARX4" s="62"/>
      <c r="ARY4" s="62"/>
      <c r="ARZ4" s="62"/>
      <c r="ASA4" s="62"/>
      <c r="ASB4" s="62"/>
      <c r="ASC4" s="62"/>
      <c r="ASD4" s="62"/>
      <c r="ASE4" s="62"/>
      <c r="ASF4" s="62"/>
      <c r="ASG4" s="62"/>
      <c r="ASH4" s="62"/>
      <c r="ASI4" s="62"/>
      <c r="ASJ4" s="62"/>
      <c r="ASK4" s="62"/>
      <c r="ASL4" s="62"/>
      <c r="ASM4" s="62"/>
      <c r="ASN4" s="62"/>
      <c r="ASO4" s="62"/>
      <c r="ASP4" s="62"/>
      <c r="ASQ4" s="62"/>
      <c r="ASR4" s="62"/>
      <c r="ASS4" s="62"/>
      <c r="AST4" s="62"/>
      <c r="ASU4" s="62"/>
      <c r="ASV4" s="62"/>
      <c r="ASW4" s="62"/>
      <c r="ASX4" s="62"/>
      <c r="ASY4" s="62"/>
      <c r="ASZ4" s="62"/>
      <c r="ATA4" s="62"/>
      <c r="ATB4" s="62"/>
      <c r="ATC4" s="62"/>
      <c r="ATD4" s="62"/>
      <c r="ATE4" s="62"/>
      <c r="ATF4" s="62"/>
      <c r="ATG4" s="62"/>
      <c r="ATH4" s="62"/>
      <c r="ATI4" s="62"/>
      <c r="ATJ4" s="62"/>
      <c r="ATK4" s="62"/>
      <c r="ATL4" s="62"/>
      <c r="ATM4" s="62"/>
      <c r="ATN4" s="62"/>
      <c r="ATO4" s="62"/>
      <c r="ATP4" s="62"/>
      <c r="ATQ4" s="62"/>
      <c r="ATR4" s="62"/>
      <c r="ATS4" s="62"/>
      <c r="ATT4" s="62"/>
      <c r="ATU4" s="62"/>
      <c r="ATV4" s="62"/>
      <c r="ATW4" s="62"/>
      <c r="ATX4" s="62"/>
      <c r="ATY4" s="62"/>
      <c r="ATZ4" s="62"/>
      <c r="AUA4" s="62"/>
      <c r="AUB4" s="62"/>
      <c r="AUC4" s="62"/>
      <c r="AUD4" s="62"/>
      <c r="AUE4" s="62"/>
      <c r="AUF4" s="62"/>
      <c r="AUG4" s="62"/>
      <c r="AUH4" s="62"/>
      <c r="AUI4" s="62"/>
      <c r="AUJ4" s="62"/>
      <c r="AUK4" s="62"/>
      <c r="AUL4" s="62"/>
      <c r="AUM4" s="62"/>
      <c r="AUN4" s="62"/>
      <c r="AUO4" s="62"/>
      <c r="AUP4" s="62"/>
      <c r="AUQ4" s="62"/>
      <c r="AUR4" s="62"/>
      <c r="AUS4" s="62"/>
      <c r="AUT4" s="62"/>
      <c r="AUU4" s="62"/>
      <c r="AUV4" s="62"/>
      <c r="AUW4" s="62"/>
      <c r="AUX4" s="62"/>
      <c r="AUY4" s="62"/>
      <c r="AUZ4" s="62"/>
      <c r="AVA4" s="62"/>
      <c r="AVB4" s="62"/>
      <c r="AVC4" s="62"/>
      <c r="AVD4" s="62"/>
      <c r="AVE4" s="62"/>
      <c r="AVF4" s="62"/>
      <c r="AVG4" s="67"/>
      <c r="AVH4" s="67"/>
      <c r="AVI4" s="67"/>
      <c r="AVJ4" s="67"/>
      <c r="AVK4" s="67"/>
      <c r="AVL4" s="67"/>
      <c r="AVM4" s="67"/>
      <c r="AVN4" s="67"/>
      <c r="AVO4" s="67"/>
      <c r="AVP4" s="67"/>
      <c r="AVQ4" s="67"/>
      <c r="AVR4" s="67"/>
      <c r="AVS4" s="67"/>
      <c r="AVT4" s="67"/>
      <c r="AVU4" s="67"/>
      <c r="AVV4" s="67"/>
      <c r="AVW4" s="67"/>
      <c r="AVX4" s="67"/>
      <c r="AVY4" s="67"/>
      <c r="AVZ4" s="67"/>
      <c r="AWA4" s="67"/>
      <c r="AWB4" s="67"/>
      <c r="AWC4" s="67"/>
      <c r="AWD4" s="67"/>
      <c r="AWE4" s="67"/>
      <c r="AWF4" s="67"/>
      <c r="AWG4" s="67"/>
      <c r="AWH4" s="67"/>
      <c r="AWI4" s="67"/>
      <c r="AWJ4" s="67"/>
      <c r="AWK4" s="67"/>
      <c r="AWL4" s="67"/>
      <c r="AWM4" s="67"/>
      <c r="AWN4" s="67"/>
      <c r="AWO4" s="67"/>
      <c r="AWP4" s="67"/>
      <c r="AWQ4" s="67"/>
      <c r="AWR4" s="67"/>
      <c r="AWS4" s="67"/>
      <c r="AWT4" s="67"/>
      <c r="AWU4" s="67"/>
      <c r="AWV4" s="67"/>
      <c r="AWW4" s="67"/>
      <c r="AWX4" s="67"/>
      <c r="AWY4" s="67"/>
      <c r="AWZ4" s="67"/>
      <c r="AXA4" s="67"/>
      <c r="AXB4" s="67"/>
      <c r="AXC4" s="67"/>
      <c r="AXD4" s="67"/>
      <c r="AXE4" s="67"/>
      <c r="AXF4" s="67"/>
      <c r="AXG4" s="67"/>
      <c r="AXH4" s="67"/>
      <c r="AXI4" s="67"/>
      <c r="AXJ4" s="67"/>
      <c r="AXK4" s="67"/>
      <c r="AXL4" s="67"/>
      <c r="AXM4" s="67"/>
      <c r="AXN4" s="67"/>
      <c r="AXO4" s="67"/>
      <c r="AXP4" s="67"/>
      <c r="AXQ4" s="67"/>
      <c r="AXR4" s="67"/>
      <c r="AXS4" s="67"/>
      <c r="AXT4" s="67"/>
      <c r="AXU4" s="67"/>
      <c r="AXV4" s="67"/>
      <c r="AXW4" s="67"/>
      <c r="AXX4" s="67"/>
      <c r="AXY4" s="67"/>
      <c r="AXZ4" s="67"/>
      <c r="AYA4" s="67"/>
      <c r="AYB4" s="67"/>
      <c r="AYC4" s="67"/>
      <c r="AYD4" s="67"/>
      <c r="AYE4" s="67"/>
      <c r="AYF4" s="67"/>
      <c r="AYG4" s="67"/>
      <c r="AYH4" s="67"/>
      <c r="AYI4" s="67"/>
      <c r="AYJ4" s="67"/>
      <c r="AYK4" s="67"/>
      <c r="AYL4" s="67"/>
      <c r="AYM4" s="67"/>
      <c r="AYN4" s="67"/>
      <c r="AYO4" s="67"/>
      <c r="AYP4" s="67"/>
      <c r="AYQ4" s="67"/>
      <c r="AYR4" s="67"/>
      <c r="AYS4" s="67"/>
      <c r="AYT4" s="67"/>
      <c r="AYU4" s="67"/>
      <c r="AYV4" s="67"/>
      <c r="AYW4" s="67"/>
      <c r="AYX4" s="67"/>
      <c r="AYY4" s="67"/>
      <c r="AYZ4" s="67"/>
      <c r="AZA4" s="67"/>
      <c r="AZB4" s="67"/>
      <c r="AZC4" s="67"/>
      <c r="AZD4" s="67"/>
      <c r="AZE4" s="67"/>
      <c r="AZF4" s="67"/>
      <c r="AZG4" s="67"/>
      <c r="AZH4" s="67"/>
      <c r="AZI4" s="67"/>
      <c r="AZJ4" s="67"/>
      <c r="AZK4" s="67"/>
      <c r="AZL4" s="67"/>
      <c r="AZM4" s="67"/>
      <c r="AZN4" s="67"/>
      <c r="AZO4" s="67"/>
      <c r="AZP4" s="67"/>
      <c r="AZQ4" s="67"/>
      <c r="AZR4" s="67"/>
      <c r="AZS4" s="67"/>
      <c r="AZT4" s="67"/>
      <c r="AZU4" s="67"/>
      <c r="AZV4" s="67"/>
      <c r="AZW4" s="67"/>
      <c r="AZX4" s="67"/>
      <c r="AZY4" s="67"/>
      <c r="AZZ4" s="67"/>
      <c r="BAA4" s="67"/>
      <c r="BAB4" s="67"/>
      <c r="BAC4" s="67"/>
      <c r="BAD4" s="67"/>
      <c r="BAE4" s="67"/>
      <c r="BAF4" s="67"/>
      <c r="BAG4" s="67"/>
      <c r="BAH4" s="67"/>
      <c r="BAI4" s="67"/>
      <c r="BAJ4" s="67"/>
      <c r="BAK4" s="67"/>
      <c r="BAL4" s="67"/>
      <c r="BAM4" s="67"/>
      <c r="BAN4" s="67"/>
      <c r="BAO4" s="67"/>
      <c r="BAP4" s="67"/>
      <c r="BAQ4" s="67"/>
      <c r="BAR4" s="67"/>
      <c r="BAS4" s="67"/>
      <c r="BAT4" s="67"/>
      <c r="BAU4" s="67"/>
      <c r="BAV4" s="67"/>
      <c r="BAW4" s="67"/>
      <c r="BAX4" s="67"/>
      <c r="BAY4" s="67"/>
      <c r="BAZ4" s="67"/>
      <c r="BBA4" s="67"/>
      <c r="BBB4" s="67"/>
      <c r="BBC4" s="67"/>
      <c r="BBD4" s="67"/>
      <c r="BBE4" s="67"/>
      <c r="BBF4" s="67"/>
      <c r="BBG4" s="67"/>
      <c r="BBH4" s="67"/>
      <c r="BBI4" s="67"/>
      <c r="BBJ4" s="67"/>
      <c r="BBK4" s="67"/>
      <c r="BBL4" s="67"/>
      <c r="BBM4" s="67"/>
      <c r="BBN4" s="67"/>
      <c r="BBO4" s="67"/>
      <c r="BBP4" s="67"/>
      <c r="BBQ4" s="67"/>
      <c r="BBR4" s="67"/>
      <c r="BBS4" s="67"/>
      <c r="BBT4" s="67"/>
      <c r="BBU4" s="67"/>
      <c r="BBV4" s="67"/>
      <c r="BBW4" s="67"/>
      <c r="BBX4" s="67"/>
      <c r="BBY4" s="67"/>
      <c r="BBZ4" s="67"/>
      <c r="BCA4" s="67"/>
      <c r="BCB4" s="67"/>
      <c r="BCC4" s="67"/>
      <c r="BCD4" s="67"/>
      <c r="BCE4" s="67"/>
      <c r="BCF4" s="67"/>
      <c r="BCG4" s="67"/>
      <c r="BCH4" s="67"/>
      <c r="BCI4" s="67"/>
      <c r="BCJ4" s="67"/>
      <c r="BCK4" s="67"/>
      <c r="BCL4" s="67"/>
      <c r="BCM4" s="67"/>
      <c r="BCN4" s="67"/>
      <c r="BCO4" s="67"/>
      <c r="BCP4" s="67"/>
      <c r="BCQ4" s="67"/>
      <c r="BCR4" s="67"/>
      <c r="BCS4" s="67"/>
      <c r="BCT4" s="67"/>
      <c r="BCU4" s="67"/>
      <c r="BCV4" s="67"/>
      <c r="BCW4" s="67"/>
      <c r="BCX4" s="67"/>
      <c r="BCY4" s="67"/>
      <c r="BCZ4" s="67"/>
      <c r="BDA4" s="67"/>
      <c r="BDB4" s="67"/>
      <c r="BDC4" s="67"/>
      <c r="BDD4" s="67"/>
      <c r="BDE4" s="67"/>
      <c r="BDF4" s="67"/>
      <c r="BDG4" s="67"/>
      <c r="BDH4" s="67"/>
      <c r="BDI4" s="67"/>
      <c r="BDJ4" s="67"/>
      <c r="BDK4" s="67"/>
      <c r="BDL4" s="67"/>
      <c r="BDM4" s="67"/>
      <c r="BDN4" s="67"/>
      <c r="BDO4" s="67"/>
      <c r="BDP4" s="67"/>
      <c r="BDQ4" s="67"/>
      <c r="BDR4" s="67"/>
      <c r="BDS4" s="67"/>
      <c r="BDT4" s="67"/>
      <c r="BDU4" s="67"/>
      <c r="BDV4" s="67"/>
      <c r="BDW4" s="67"/>
      <c r="BDX4" s="67"/>
      <c r="BDY4" s="67"/>
      <c r="BDZ4" s="67"/>
      <c r="BEA4" s="67"/>
      <c r="BEB4" s="67"/>
      <c r="BEC4" s="67"/>
      <c r="BED4" s="67"/>
      <c r="BEE4" s="67"/>
      <c r="BEF4" s="67"/>
      <c r="BEG4" s="67"/>
      <c r="BEH4" s="67"/>
      <c r="BEI4" s="67"/>
      <c r="BEJ4" s="67"/>
      <c r="BEK4" s="67"/>
      <c r="BEL4" s="67"/>
      <c r="BEM4" s="67"/>
      <c r="BEN4" s="67"/>
      <c r="BEO4" s="67"/>
      <c r="BEP4" s="67"/>
      <c r="BEQ4" s="67"/>
      <c r="BER4" s="67"/>
      <c r="BES4" s="67"/>
      <c r="BET4" s="67"/>
      <c r="BEU4" s="67"/>
      <c r="BEV4" s="67"/>
      <c r="BEW4" s="67"/>
      <c r="BEX4" s="67"/>
      <c r="BEY4" s="67"/>
      <c r="BEZ4" s="67"/>
      <c r="BFA4" s="67"/>
      <c r="BFB4" s="67"/>
      <c r="BFC4" s="67"/>
      <c r="BFD4" s="67"/>
      <c r="BFE4" s="67"/>
      <c r="BFF4" s="67"/>
      <c r="BFG4" s="67"/>
      <c r="BFH4" s="67"/>
      <c r="BFI4" s="67"/>
      <c r="BFJ4" s="67"/>
      <c r="BFK4" s="67"/>
      <c r="BFL4" s="67"/>
      <c r="BFM4" s="67"/>
      <c r="BFN4" s="67"/>
      <c r="BFO4" s="67"/>
      <c r="BFP4" s="67"/>
      <c r="BFQ4" s="67"/>
      <c r="BFR4" s="67"/>
      <c r="BFS4" s="67"/>
      <c r="BFT4" s="67"/>
      <c r="BFU4" s="67"/>
      <c r="BFV4" s="67"/>
      <c r="BFW4" s="67"/>
      <c r="BFX4" s="67"/>
      <c r="BFY4" s="67"/>
      <c r="BFZ4" s="67"/>
      <c r="BGA4" s="67"/>
      <c r="BGB4" s="67"/>
      <c r="BGC4" s="67"/>
      <c r="BGD4" s="67"/>
      <c r="BGE4" s="67"/>
      <c r="BGF4" s="67"/>
      <c r="BGG4" s="67"/>
      <c r="BGH4" s="67"/>
      <c r="BGI4" s="67"/>
      <c r="BGJ4" s="67"/>
      <c r="BGK4" s="67"/>
      <c r="BGL4" s="67"/>
      <c r="BGM4" s="67"/>
      <c r="BGN4" s="67"/>
      <c r="BGO4" s="67"/>
      <c r="BGP4" s="67"/>
      <c r="BGQ4" s="67"/>
      <c r="BGR4" s="67"/>
      <c r="BGS4" s="67"/>
      <c r="BGT4" s="67"/>
      <c r="BGU4" s="67"/>
      <c r="BGV4" s="67"/>
      <c r="BGW4" s="67"/>
      <c r="BGX4" s="67"/>
      <c r="BGY4" s="67"/>
      <c r="BGZ4" s="67"/>
      <c r="BHA4" s="67"/>
      <c r="BHB4" s="67"/>
      <c r="BHC4" s="67"/>
      <c r="BHD4" s="67"/>
      <c r="BHE4" s="67"/>
      <c r="BHF4" s="67"/>
      <c r="BHG4" s="67"/>
      <c r="BHH4" s="67"/>
      <c r="BHI4" s="67"/>
      <c r="BHJ4" s="67"/>
      <c r="BHK4" s="67"/>
      <c r="BHL4" s="67"/>
      <c r="BHM4" s="67"/>
      <c r="BHN4" s="67"/>
      <c r="BHO4" s="67"/>
      <c r="BHP4" s="67"/>
      <c r="BHQ4" s="67"/>
      <c r="BHR4" s="67"/>
      <c r="BHS4" s="67"/>
      <c r="BHT4" s="67"/>
      <c r="BHU4" s="67"/>
      <c r="BHV4" s="67"/>
      <c r="BHW4" s="67"/>
      <c r="BHX4" s="67"/>
      <c r="BHY4" s="67"/>
      <c r="BHZ4" s="67"/>
      <c r="BIA4" s="67"/>
      <c r="BIB4" s="67"/>
      <c r="BIC4" s="67"/>
      <c r="BID4" s="67"/>
      <c r="BIE4" s="67"/>
      <c r="BIF4" s="67"/>
      <c r="BIG4" s="67"/>
      <c r="BIH4" s="67"/>
      <c r="BII4" s="67"/>
      <c r="BIJ4" s="67"/>
      <c r="BIK4" s="67"/>
      <c r="BIL4" s="67"/>
      <c r="BIM4" s="67"/>
      <c r="BIN4" s="67"/>
      <c r="BIO4" s="67"/>
      <c r="BIP4" s="67"/>
      <c r="BIQ4" s="67"/>
      <c r="BIR4" s="67"/>
      <c r="BIS4" s="67"/>
      <c r="BIT4" s="67"/>
      <c r="BIU4" s="67"/>
      <c r="BIV4" s="67"/>
      <c r="BIW4" s="67"/>
      <c r="BIX4" s="67"/>
      <c r="BIY4" s="67"/>
      <c r="BIZ4" s="67"/>
      <c r="BJA4" s="67"/>
      <c r="BJB4" s="67"/>
      <c r="BJC4" s="67"/>
      <c r="BJD4" s="67"/>
      <c r="BJE4" s="67"/>
      <c r="BJF4" s="67"/>
      <c r="BJG4" s="67"/>
      <c r="BJH4" s="67"/>
      <c r="BJI4" s="67"/>
      <c r="BJJ4" s="67"/>
      <c r="BJK4" s="67"/>
      <c r="BJL4" s="67"/>
      <c r="BJM4" s="67"/>
      <c r="BJN4" s="67"/>
      <c r="BJO4" s="67"/>
      <c r="BJP4" s="67"/>
      <c r="BJQ4" s="67"/>
      <c r="BJR4" s="67"/>
      <c r="BJS4" s="67"/>
      <c r="BJT4" s="67"/>
      <c r="BJU4" s="67"/>
      <c r="BJV4" s="67"/>
      <c r="BJW4" s="67"/>
      <c r="BJX4" s="67"/>
      <c r="BJY4" s="67"/>
      <c r="BJZ4" s="67"/>
      <c r="BKA4" s="67"/>
      <c r="BKB4" s="67"/>
      <c r="BKC4" s="67"/>
      <c r="BKD4" s="67"/>
      <c r="BKE4" s="67"/>
      <c r="BKF4" s="67"/>
      <c r="BKG4" s="67"/>
      <c r="BKH4" s="67"/>
      <c r="BKI4" s="67"/>
      <c r="BKJ4" s="67"/>
      <c r="BKK4" s="67"/>
      <c r="BKL4" s="67"/>
      <c r="BKM4" s="67"/>
      <c r="BKN4" s="67"/>
      <c r="BKO4" s="67"/>
      <c r="BKP4" s="67"/>
      <c r="BKQ4" s="67"/>
      <c r="BKR4" s="67"/>
      <c r="BKS4" s="67"/>
      <c r="BKT4" s="67"/>
      <c r="BKU4" s="67"/>
      <c r="BKV4" s="67"/>
      <c r="BKW4" s="67"/>
      <c r="BKX4" s="67"/>
      <c r="BKY4" s="67"/>
      <c r="BKZ4" s="67"/>
      <c r="BLA4" s="67"/>
      <c r="BLB4" s="67"/>
      <c r="BLC4" s="67"/>
      <c r="BLD4" s="67"/>
      <c r="BLE4" s="67"/>
      <c r="BLF4" s="67"/>
      <c r="BLG4" s="67"/>
      <c r="BLH4" s="67"/>
      <c r="BLI4" s="67"/>
      <c r="BLJ4" s="67"/>
      <c r="BLK4" s="67"/>
      <c r="BLL4" s="67"/>
      <c r="BLM4" s="67"/>
      <c r="BLN4" s="67"/>
      <c r="BLO4" s="67"/>
      <c r="BLP4" s="67"/>
      <c r="BLQ4" s="67"/>
      <c r="BLR4" s="67"/>
      <c r="BLS4" s="67"/>
      <c r="BLT4" s="67"/>
      <c r="BLU4" s="67"/>
      <c r="BLV4" s="67"/>
      <c r="BLW4" s="67"/>
      <c r="BLX4" s="67"/>
      <c r="BLY4" s="67"/>
      <c r="BLZ4" s="67"/>
      <c r="BMA4" s="67"/>
      <c r="BMB4" s="67"/>
      <c r="BMC4" s="67"/>
      <c r="BMD4" s="67"/>
      <c r="BME4" s="67"/>
      <c r="BMF4" s="67"/>
      <c r="BMG4" s="67"/>
      <c r="BMH4" s="67"/>
      <c r="BMI4" s="67"/>
      <c r="BMJ4" s="67"/>
      <c r="BMK4" s="67"/>
      <c r="BML4" s="67"/>
      <c r="BMM4" s="67"/>
      <c r="BMN4" s="67"/>
      <c r="BMO4" s="67"/>
      <c r="BMP4" s="67"/>
      <c r="BMQ4" s="67"/>
      <c r="BMR4" s="67"/>
      <c r="BMS4" s="67"/>
      <c r="BMT4" s="67"/>
      <c r="BMU4" s="67"/>
      <c r="BMV4" s="67"/>
      <c r="BMW4" s="67"/>
      <c r="BMX4" s="67"/>
      <c r="BMY4" s="67"/>
      <c r="BMZ4" s="67"/>
      <c r="BNA4" s="67"/>
      <c r="BNB4" s="67"/>
      <c r="BNC4" s="67"/>
      <c r="BND4" s="67"/>
      <c r="BNE4" s="67"/>
      <c r="BNF4" s="67"/>
      <c r="BNG4" s="67"/>
      <c r="BNH4" s="67"/>
      <c r="BNI4" s="67"/>
      <c r="BNJ4" s="67"/>
      <c r="BNK4" s="67"/>
      <c r="BNL4" s="67"/>
      <c r="BNM4" s="67"/>
      <c r="BNN4" s="67"/>
      <c r="BNO4" s="67"/>
      <c r="BNP4" s="67"/>
      <c r="BNQ4" s="67"/>
      <c r="BNR4" s="67"/>
      <c r="BNS4" s="67"/>
      <c r="BNT4" s="67"/>
      <c r="BNU4" s="67"/>
      <c r="BNV4" s="67"/>
      <c r="BNW4" s="67"/>
      <c r="BNX4" s="67"/>
      <c r="BNY4" s="67"/>
      <c r="BNZ4" s="67"/>
      <c r="BOA4" s="67"/>
      <c r="BOB4" s="67"/>
      <c r="BOC4" s="67"/>
      <c r="BOD4" s="67"/>
      <c r="BOE4" s="67"/>
      <c r="BOF4" s="67"/>
      <c r="BOG4" s="67"/>
      <c r="BOH4" s="67"/>
      <c r="BOI4" s="67"/>
      <c r="BOJ4" s="67"/>
      <c r="BOK4" s="67"/>
      <c r="BOL4" s="67"/>
      <c r="BOM4" s="67"/>
      <c r="BON4" s="67"/>
      <c r="BOO4" s="67"/>
      <c r="BOP4" s="67"/>
      <c r="BOQ4" s="67"/>
      <c r="BOR4" s="67"/>
      <c r="BOS4" s="67"/>
      <c r="BOT4" s="67"/>
      <c r="BOU4" s="67"/>
      <c r="BOV4" s="67"/>
      <c r="BOW4" s="67"/>
      <c r="BOX4" s="67"/>
      <c r="BOY4" s="67"/>
      <c r="BOZ4" s="67"/>
      <c r="BPA4" s="67"/>
      <c r="BPB4" s="67"/>
      <c r="BPC4" s="67"/>
      <c r="BPD4" s="67"/>
      <c r="BPE4" s="67"/>
      <c r="BPF4" s="67"/>
      <c r="BPG4" s="67"/>
      <c r="BPH4" s="67"/>
      <c r="BPI4" s="67"/>
      <c r="BPJ4" s="67"/>
      <c r="BPK4" s="67"/>
      <c r="BPL4" s="67"/>
      <c r="BPM4" s="67"/>
      <c r="BPN4" s="67"/>
      <c r="BPO4" s="67"/>
      <c r="BPP4" s="67"/>
      <c r="BPQ4" s="67"/>
      <c r="BPR4" s="67"/>
      <c r="BPS4" s="67"/>
      <c r="BPT4" s="67"/>
      <c r="BPU4" s="67"/>
      <c r="BPV4" s="67"/>
      <c r="BPW4" s="67"/>
      <c r="BPX4" s="67"/>
      <c r="BPY4" s="67"/>
      <c r="BPZ4" s="67"/>
      <c r="BQA4" s="67"/>
      <c r="BQB4" s="67"/>
      <c r="BQC4" s="67"/>
      <c r="BQD4" s="67"/>
      <c r="BQE4" s="67"/>
      <c r="BQF4" s="67"/>
      <c r="BQG4" s="67"/>
      <c r="BQH4" s="67"/>
      <c r="BQI4" s="67"/>
      <c r="BQJ4" s="67"/>
      <c r="BQK4" s="67"/>
      <c r="BQL4" s="67"/>
      <c r="BQM4" s="67"/>
      <c r="BQN4" s="67"/>
      <c r="BQO4" s="67"/>
      <c r="BQP4" s="67"/>
      <c r="BQQ4" s="67"/>
      <c r="BQR4" s="67"/>
      <c r="BQS4" s="67"/>
      <c r="BQT4" s="67"/>
      <c r="BQU4" s="67"/>
      <c r="BQV4" s="67"/>
      <c r="BQW4" s="67"/>
      <c r="BQX4" s="67"/>
      <c r="BQY4" s="67"/>
      <c r="BQZ4" s="67"/>
      <c r="BRA4" s="67"/>
      <c r="BRB4" s="67"/>
      <c r="BRC4" s="67"/>
      <c r="BRD4" s="67"/>
      <c r="BRE4" s="67"/>
      <c r="BRF4" s="67"/>
      <c r="BRG4" s="67"/>
      <c r="BRH4" s="67"/>
      <c r="BRI4" s="67"/>
      <c r="BRJ4" s="67"/>
      <c r="BRK4" s="67"/>
      <c r="BRL4" s="67"/>
      <c r="BRM4" s="67"/>
      <c r="BRN4" s="67"/>
      <c r="BRO4" s="67"/>
      <c r="BRP4" s="67"/>
      <c r="BRQ4" s="67"/>
      <c r="BRR4" s="67"/>
      <c r="BRS4" s="67"/>
      <c r="BRT4" s="67"/>
      <c r="BRU4" s="67"/>
      <c r="BRV4" s="67"/>
      <c r="BRW4" s="67"/>
      <c r="BRX4" s="67"/>
      <c r="BRY4" s="67"/>
      <c r="BRZ4" s="67"/>
      <c r="BSA4" s="67"/>
      <c r="BSB4" s="67"/>
      <c r="BSC4" s="67"/>
      <c r="BSD4" s="67"/>
      <c r="BSE4" s="67"/>
      <c r="BSF4" s="67"/>
      <c r="BSG4" s="67"/>
      <c r="BSH4" s="67"/>
      <c r="BSI4" s="67"/>
      <c r="BSJ4" s="67"/>
      <c r="BSK4" s="67"/>
      <c r="BSL4" s="67"/>
      <c r="BSM4" s="67"/>
      <c r="BSN4" s="67"/>
      <c r="BSO4" s="67"/>
      <c r="BSP4" s="67"/>
      <c r="BSQ4" s="67"/>
      <c r="BSR4" s="67"/>
      <c r="BSS4" s="67"/>
      <c r="BST4" s="67"/>
      <c r="BSU4" s="67"/>
      <c r="BSV4" s="67"/>
      <c r="BSW4" s="67"/>
      <c r="BSX4" s="67"/>
      <c r="BSY4" s="67"/>
      <c r="BSZ4" s="67"/>
      <c r="BTA4" s="67"/>
      <c r="BTB4" s="67"/>
      <c r="BTC4" s="67"/>
      <c r="BTD4" s="67"/>
      <c r="BTE4" s="67"/>
      <c r="BTF4" s="67"/>
      <c r="BTG4" s="67"/>
      <c r="BTH4" s="67"/>
      <c r="BTI4" s="67"/>
      <c r="BTJ4" s="67"/>
      <c r="BTK4" s="67"/>
      <c r="BTL4" s="67"/>
      <c r="BTM4" s="67"/>
      <c r="BTN4" s="67"/>
      <c r="BTO4" s="67"/>
      <c r="BTP4" s="67"/>
      <c r="BTQ4" s="67"/>
      <c r="BTR4" s="67"/>
      <c r="BTS4" s="67"/>
      <c r="BTT4" s="67"/>
      <c r="BTU4" s="67"/>
      <c r="BTV4" s="67"/>
      <c r="BTW4" s="67"/>
      <c r="BTX4" s="67"/>
      <c r="BTY4" s="67"/>
      <c r="BTZ4" s="67"/>
      <c r="BUA4" s="67"/>
      <c r="BUB4" s="67"/>
      <c r="BUC4" s="67"/>
      <c r="BUD4" s="67"/>
      <c r="BUE4" s="67"/>
      <c r="BUF4" s="67"/>
      <c r="BUG4" s="67"/>
      <c r="BUH4" s="67"/>
      <c r="BUI4" s="67"/>
      <c r="BUJ4" s="67"/>
      <c r="BUK4" s="67"/>
      <c r="BUL4" s="67"/>
      <c r="BUM4" s="67"/>
      <c r="BUN4" s="67"/>
      <c r="BUO4" s="67"/>
      <c r="BUP4" s="67"/>
      <c r="BUQ4" s="67"/>
      <c r="BUR4" s="67"/>
      <c r="BUS4" s="67"/>
      <c r="BUT4" s="67"/>
      <c r="BUU4" s="67"/>
      <c r="BUV4" s="67"/>
      <c r="BUW4" s="67"/>
      <c r="BUX4" s="67"/>
      <c r="BUY4" s="67"/>
      <c r="BUZ4" s="67"/>
      <c r="BVA4" s="67"/>
      <c r="BVB4" s="67"/>
      <c r="BVC4" s="67"/>
      <c r="BVD4" s="67"/>
      <c r="BVE4" s="67"/>
      <c r="BVF4" s="67"/>
      <c r="BVG4" s="67"/>
      <c r="BVH4" s="67"/>
      <c r="BVI4" s="67"/>
      <c r="BVJ4" s="67"/>
      <c r="BVK4" s="67"/>
      <c r="BVL4" s="67"/>
      <c r="BVM4" s="67"/>
      <c r="BVN4" s="67"/>
      <c r="BVO4" s="67"/>
      <c r="BVP4" s="67"/>
      <c r="BVQ4" s="67"/>
      <c r="BVR4" s="67"/>
      <c r="BVS4" s="67"/>
      <c r="BVT4" s="67"/>
      <c r="BVU4" s="67"/>
      <c r="BVV4" s="67"/>
      <c r="BVW4" s="67"/>
      <c r="BVX4" s="67"/>
      <c r="BVY4" s="67"/>
      <c r="BVZ4" s="67"/>
      <c r="BWA4" s="67"/>
      <c r="BWB4" s="67"/>
      <c r="BWC4" s="67"/>
      <c r="BWD4" s="67"/>
      <c r="BWE4" s="67"/>
      <c r="BWF4" s="67"/>
      <c r="BWG4" s="67"/>
      <c r="BWH4" s="67"/>
      <c r="BWI4" s="67"/>
      <c r="BWJ4" s="67"/>
      <c r="BWK4" s="67"/>
      <c r="BWL4" s="67"/>
      <c r="BWM4" s="67"/>
      <c r="BWN4" s="67"/>
      <c r="BWO4" s="67"/>
      <c r="BWP4" s="67"/>
      <c r="BWQ4" s="67"/>
    </row>
    <row r="5" spans="1:1967" ht="15" customHeight="1" thickBot="1" x14ac:dyDescent="0.35">
      <c r="A5" s="23" t="s">
        <v>188</v>
      </c>
      <c r="B5" s="39"/>
      <c r="C5" s="11" t="s">
        <v>15</v>
      </c>
      <c r="D5" s="36"/>
      <c r="E5" s="34"/>
      <c r="F5" s="24"/>
      <c r="G5" s="24"/>
      <c r="H5" s="24"/>
      <c r="I5" s="24"/>
      <c r="J5" s="24"/>
      <c r="K5" s="24"/>
      <c r="L5" s="25"/>
    </row>
    <row r="6" spans="1:1967" ht="22" customHeight="1" thickBot="1" x14ac:dyDescent="0.35">
      <c r="A6" s="26"/>
      <c r="B6" s="27"/>
      <c r="C6" s="355" t="s">
        <v>211</v>
      </c>
      <c r="D6" s="355"/>
      <c r="E6" s="355"/>
      <c r="F6" s="28"/>
      <c r="G6" s="28"/>
      <c r="H6" s="28"/>
      <c r="I6" s="28"/>
      <c r="J6" s="28"/>
      <c r="K6" s="28"/>
      <c r="L6" s="29"/>
    </row>
    <row r="7" spans="1:1967" ht="82.5" customHeight="1" x14ac:dyDescent="0.3">
      <c r="A7" s="286" t="s">
        <v>18</v>
      </c>
      <c r="B7" s="286" t="s">
        <v>190</v>
      </c>
      <c r="C7" s="289" t="s">
        <v>80</v>
      </c>
      <c r="D7" s="105" t="s">
        <v>260</v>
      </c>
      <c r="E7" s="105" t="s">
        <v>85</v>
      </c>
      <c r="F7" s="297" t="s">
        <v>262</v>
      </c>
      <c r="G7" s="299">
        <v>43374</v>
      </c>
      <c r="H7" s="297"/>
      <c r="I7" s="297"/>
      <c r="J7" s="297" t="s">
        <v>264</v>
      </c>
      <c r="K7" s="297" t="s">
        <v>249</v>
      </c>
      <c r="L7" s="299">
        <v>43435</v>
      </c>
    </row>
    <row r="8" spans="1:1967" s="30" customFormat="1" ht="44.25" customHeight="1" x14ac:dyDescent="0.3">
      <c r="A8" s="287"/>
      <c r="B8" s="287"/>
      <c r="C8" s="290"/>
      <c r="D8" s="106" t="s">
        <v>81</v>
      </c>
      <c r="E8" s="107" t="s">
        <v>86</v>
      </c>
      <c r="F8" s="298"/>
      <c r="G8" s="300"/>
      <c r="H8" s="298"/>
      <c r="I8" s="298"/>
      <c r="J8" s="298"/>
      <c r="K8" s="298"/>
      <c r="L8" s="300"/>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3"/>
      <c r="SL8" s="63"/>
      <c r="SM8" s="63"/>
      <c r="SN8" s="63"/>
      <c r="SO8" s="63"/>
      <c r="SP8" s="63"/>
      <c r="SQ8" s="63"/>
      <c r="SR8" s="63"/>
      <c r="SS8" s="63"/>
      <c r="ST8" s="63"/>
      <c r="SU8" s="63"/>
      <c r="SV8" s="63"/>
      <c r="SW8" s="63"/>
      <c r="SX8" s="63"/>
      <c r="SY8" s="63"/>
      <c r="SZ8" s="63"/>
      <c r="TA8" s="63"/>
      <c r="TB8" s="63"/>
      <c r="TC8" s="63"/>
      <c r="TD8" s="63"/>
      <c r="TE8" s="63"/>
      <c r="TF8" s="63"/>
      <c r="TG8" s="63"/>
      <c r="TH8" s="63"/>
      <c r="TI8" s="63"/>
      <c r="TJ8" s="63"/>
      <c r="TK8" s="63"/>
      <c r="TL8" s="63"/>
      <c r="TM8" s="63"/>
      <c r="TN8" s="63"/>
      <c r="TO8" s="63"/>
      <c r="TP8" s="63"/>
      <c r="TQ8" s="63"/>
      <c r="TR8" s="63"/>
      <c r="TS8" s="63"/>
      <c r="TT8" s="63"/>
      <c r="TU8" s="63"/>
      <c r="TV8" s="63"/>
      <c r="TW8" s="63"/>
      <c r="TX8" s="63"/>
      <c r="TY8" s="63"/>
      <c r="TZ8" s="63"/>
      <c r="UA8" s="63"/>
      <c r="UB8" s="63"/>
      <c r="UC8" s="63"/>
      <c r="UD8" s="63"/>
      <c r="UE8" s="63"/>
      <c r="UF8" s="63"/>
      <c r="UG8" s="63"/>
      <c r="UH8" s="63"/>
      <c r="UI8" s="63"/>
      <c r="UJ8" s="63"/>
      <c r="UK8" s="63"/>
      <c r="UL8" s="63"/>
      <c r="UM8" s="63"/>
      <c r="UN8" s="63"/>
      <c r="UO8" s="63"/>
      <c r="UP8" s="63"/>
      <c r="UQ8" s="63"/>
      <c r="UR8" s="63"/>
      <c r="US8" s="63"/>
      <c r="UT8" s="63"/>
      <c r="UU8" s="63"/>
      <c r="UV8" s="63"/>
      <c r="UW8" s="63"/>
      <c r="UX8" s="63"/>
      <c r="UY8" s="63"/>
      <c r="UZ8" s="63"/>
      <c r="VA8" s="63"/>
      <c r="VB8" s="63"/>
      <c r="VC8" s="63"/>
      <c r="VD8" s="63"/>
      <c r="VE8" s="63"/>
      <c r="VF8" s="63"/>
      <c r="VG8" s="63"/>
      <c r="VH8" s="63"/>
      <c r="VI8" s="63"/>
      <c r="VJ8" s="63"/>
      <c r="VK8" s="63"/>
      <c r="VL8" s="63"/>
      <c r="VM8" s="63"/>
      <c r="VN8" s="63"/>
      <c r="VO8" s="63"/>
      <c r="VP8" s="63"/>
      <c r="VQ8" s="63"/>
      <c r="VR8" s="63"/>
      <c r="VS8" s="63"/>
      <c r="VT8" s="63"/>
      <c r="VU8" s="63"/>
      <c r="VV8" s="63"/>
      <c r="VW8" s="63"/>
      <c r="VX8" s="63"/>
      <c r="VY8" s="63"/>
      <c r="VZ8" s="63"/>
      <c r="WA8" s="63"/>
      <c r="WB8" s="63"/>
      <c r="WC8" s="63"/>
      <c r="WD8" s="63"/>
      <c r="WE8" s="63"/>
      <c r="WF8" s="63"/>
      <c r="WG8" s="63"/>
      <c r="WH8" s="63"/>
      <c r="WI8" s="63"/>
      <c r="WJ8" s="63"/>
      <c r="WK8" s="63"/>
      <c r="WL8" s="63"/>
      <c r="WM8" s="63"/>
      <c r="WN8" s="63"/>
      <c r="WO8" s="63"/>
      <c r="WP8" s="63"/>
      <c r="WQ8" s="63"/>
      <c r="WR8" s="63"/>
      <c r="WS8" s="63"/>
      <c r="WT8" s="63"/>
      <c r="WU8" s="63"/>
      <c r="WV8" s="63"/>
      <c r="WW8" s="63"/>
      <c r="WX8" s="63"/>
      <c r="WY8" s="63"/>
      <c r="WZ8" s="63"/>
      <c r="XA8" s="63"/>
      <c r="XB8" s="63"/>
      <c r="XC8" s="63"/>
      <c r="XD8" s="63"/>
      <c r="XE8" s="63"/>
      <c r="XF8" s="63"/>
      <c r="XG8" s="63"/>
      <c r="XH8" s="63"/>
      <c r="XI8" s="63"/>
      <c r="XJ8" s="63"/>
      <c r="XK8" s="63"/>
      <c r="XL8" s="63"/>
      <c r="XM8" s="63"/>
      <c r="XN8" s="63"/>
      <c r="XO8" s="63"/>
      <c r="XP8" s="63"/>
      <c r="XQ8" s="63"/>
      <c r="XR8" s="63"/>
      <c r="XS8" s="63"/>
      <c r="XT8" s="63"/>
      <c r="XU8" s="63"/>
      <c r="XV8" s="63"/>
      <c r="XW8" s="63"/>
      <c r="XX8" s="63"/>
      <c r="XY8" s="63"/>
      <c r="XZ8" s="63"/>
      <c r="YA8" s="63"/>
      <c r="YB8" s="63"/>
      <c r="YC8" s="63"/>
      <c r="YD8" s="63"/>
      <c r="YE8" s="63"/>
      <c r="YF8" s="63"/>
      <c r="YG8" s="63"/>
      <c r="YH8" s="63"/>
      <c r="YI8" s="63"/>
      <c r="YJ8" s="63"/>
      <c r="YK8" s="63"/>
      <c r="YL8" s="63"/>
      <c r="YM8" s="63"/>
      <c r="YN8" s="63"/>
      <c r="YO8" s="63"/>
      <c r="YP8" s="63"/>
      <c r="YQ8" s="63"/>
      <c r="YR8" s="63"/>
      <c r="YS8" s="63"/>
      <c r="YT8" s="63"/>
      <c r="YU8" s="63"/>
      <c r="YV8" s="63"/>
      <c r="YW8" s="63"/>
      <c r="YX8" s="63"/>
      <c r="YY8" s="63"/>
      <c r="YZ8" s="63"/>
      <c r="ZA8" s="63"/>
      <c r="ZB8" s="63"/>
      <c r="ZC8" s="63"/>
      <c r="ZD8" s="63"/>
      <c r="ZE8" s="63"/>
      <c r="ZF8" s="63"/>
      <c r="ZG8" s="63"/>
      <c r="ZH8" s="63"/>
      <c r="ZI8" s="63"/>
      <c r="ZJ8" s="63"/>
      <c r="ZK8" s="63"/>
      <c r="ZL8" s="63"/>
      <c r="ZM8" s="63"/>
      <c r="ZN8" s="63"/>
      <c r="ZO8" s="63"/>
      <c r="ZP8" s="63"/>
      <c r="ZQ8" s="63"/>
      <c r="ZR8" s="63"/>
      <c r="ZS8" s="63"/>
      <c r="ZT8" s="63"/>
      <c r="ZU8" s="63"/>
      <c r="ZV8" s="63"/>
      <c r="ZW8" s="63"/>
      <c r="ZX8" s="63"/>
      <c r="ZY8" s="63"/>
      <c r="ZZ8" s="63"/>
      <c r="AAA8" s="63"/>
      <c r="AAB8" s="63"/>
      <c r="AAC8" s="63"/>
      <c r="AAD8" s="63"/>
      <c r="AAE8" s="63"/>
      <c r="AAF8" s="63"/>
      <c r="AAG8" s="63"/>
      <c r="AAH8" s="63"/>
      <c r="AAI8" s="63"/>
      <c r="AAJ8" s="63"/>
      <c r="AAK8" s="63"/>
      <c r="AAL8" s="63"/>
      <c r="AAM8" s="63"/>
      <c r="AAN8" s="63"/>
      <c r="AAO8" s="63"/>
      <c r="AAP8" s="63"/>
      <c r="AAQ8" s="63"/>
      <c r="AAR8" s="63"/>
      <c r="AAS8" s="63"/>
      <c r="AAT8" s="63"/>
      <c r="AAU8" s="63"/>
      <c r="AAV8" s="63"/>
      <c r="AAW8" s="63"/>
      <c r="AAX8" s="63"/>
      <c r="AAY8" s="63"/>
      <c r="AAZ8" s="63"/>
      <c r="ABA8" s="63"/>
      <c r="ABB8" s="63"/>
      <c r="ABC8" s="63"/>
      <c r="ABD8" s="63"/>
      <c r="ABE8" s="63"/>
      <c r="ABF8" s="63"/>
      <c r="ABG8" s="63"/>
      <c r="ABH8" s="63"/>
      <c r="ABI8" s="63"/>
      <c r="ABJ8" s="63"/>
      <c r="ABK8" s="63"/>
      <c r="ABL8" s="63"/>
      <c r="ABM8" s="63"/>
      <c r="ABN8" s="63"/>
      <c r="ABO8" s="63"/>
      <c r="ABP8" s="63"/>
      <c r="ABQ8" s="63"/>
      <c r="ABR8" s="63"/>
      <c r="ABS8" s="63"/>
      <c r="ABT8" s="63"/>
      <c r="ABU8" s="63"/>
      <c r="ABV8" s="63"/>
      <c r="ABW8" s="63"/>
      <c r="ABX8" s="63"/>
      <c r="ABY8" s="63"/>
      <c r="ABZ8" s="63"/>
      <c r="ACA8" s="63"/>
      <c r="ACB8" s="63"/>
      <c r="ACC8" s="63"/>
      <c r="ACD8" s="63"/>
      <c r="ACE8" s="63"/>
      <c r="ACF8" s="63"/>
      <c r="ACG8" s="63"/>
      <c r="ACH8" s="63"/>
      <c r="ACI8" s="63"/>
      <c r="ACJ8" s="63"/>
      <c r="ACK8" s="63"/>
      <c r="ACL8" s="63"/>
      <c r="ACM8" s="63"/>
      <c r="ACN8" s="63"/>
      <c r="ACO8" s="63"/>
      <c r="ACP8" s="63"/>
      <c r="ACQ8" s="63"/>
      <c r="ACR8" s="63"/>
      <c r="ACS8" s="63"/>
      <c r="ACT8" s="63"/>
      <c r="ACU8" s="63"/>
      <c r="ACV8" s="63"/>
      <c r="ACW8" s="63"/>
      <c r="ACX8" s="63"/>
      <c r="ACY8" s="63"/>
      <c r="ACZ8" s="63"/>
      <c r="ADA8" s="63"/>
      <c r="ADB8" s="63"/>
      <c r="ADC8" s="63"/>
      <c r="ADD8" s="63"/>
      <c r="ADE8" s="63"/>
      <c r="ADF8" s="63"/>
      <c r="ADG8" s="63"/>
      <c r="ADH8" s="63"/>
      <c r="ADI8" s="63"/>
      <c r="ADJ8" s="63"/>
      <c r="ADK8" s="63"/>
      <c r="ADL8" s="63"/>
      <c r="ADM8" s="63"/>
      <c r="ADN8" s="63"/>
      <c r="ADO8" s="63"/>
      <c r="ADP8" s="63"/>
      <c r="ADQ8" s="63"/>
      <c r="ADR8" s="63"/>
      <c r="ADS8" s="63"/>
      <c r="ADT8" s="63"/>
      <c r="ADU8" s="63"/>
      <c r="ADV8" s="63"/>
      <c r="ADW8" s="63"/>
      <c r="ADX8" s="63"/>
      <c r="ADY8" s="63"/>
      <c r="ADZ8" s="63"/>
      <c r="AEA8" s="63"/>
      <c r="AEB8" s="63"/>
      <c r="AEC8" s="63"/>
      <c r="AED8" s="63"/>
      <c r="AEE8" s="63"/>
      <c r="AEF8" s="63"/>
      <c r="AEG8" s="63"/>
      <c r="AEH8" s="63"/>
      <c r="AEI8" s="63"/>
      <c r="AEJ8" s="63"/>
      <c r="AEK8" s="63"/>
      <c r="AEL8" s="63"/>
      <c r="AEM8" s="63"/>
      <c r="AEN8" s="63"/>
      <c r="AEO8" s="63"/>
      <c r="AEP8" s="63"/>
      <c r="AEQ8" s="63"/>
      <c r="AER8" s="63"/>
      <c r="AES8" s="63"/>
      <c r="AET8" s="63"/>
      <c r="AEU8" s="63"/>
      <c r="AEV8" s="63"/>
      <c r="AEW8" s="63"/>
      <c r="AEX8" s="63"/>
      <c r="AEY8" s="63"/>
      <c r="AEZ8" s="63"/>
      <c r="AFA8" s="63"/>
      <c r="AFB8" s="63"/>
      <c r="AFC8" s="63"/>
      <c r="AFD8" s="63"/>
      <c r="AFE8" s="63"/>
      <c r="AFF8" s="63"/>
      <c r="AFG8" s="63"/>
      <c r="AFH8" s="63"/>
      <c r="AFI8" s="63"/>
      <c r="AFJ8" s="63"/>
      <c r="AFK8" s="63"/>
      <c r="AFL8" s="63"/>
      <c r="AFM8" s="63"/>
      <c r="AFN8" s="63"/>
      <c r="AFO8" s="63"/>
      <c r="AFP8" s="63"/>
      <c r="AFQ8" s="63"/>
      <c r="AFR8" s="63"/>
      <c r="AFS8" s="63"/>
      <c r="AFT8" s="63"/>
      <c r="AFU8" s="63"/>
      <c r="AFV8" s="63"/>
      <c r="AFW8" s="63"/>
      <c r="AFX8" s="63"/>
      <c r="AFY8" s="63"/>
      <c r="AFZ8" s="63"/>
      <c r="AGA8" s="63"/>
      <c r="AGB8" s="63"/>
      <c r="AGC8" s="63"/>
      <c r="AGD8" s="63"/>
      <c r="AGE8" s="63"/>
      <c r="AGF8" s="63"/>
      <c r="AGG8" s="63"/>
      <c r="AGH8" s="63"/>
      <c r="AGI8" s="63"/>
      <c r="AGJ8" s="63"/>
      <c r="AGK8" s="63"/>
      <c r="AGL8" s="63"/>
      <c r="AGM8" s="63"/>
      <c r="AGN8" s="63"/>
      <c r="AGO8" s="63"/>
      <c r="AGP8" s="63"/>
      <c r="AGQ8" s="63"/>
      <c r="AGR8" s="63"/>
      <c r="AGS8" s="63"/>
      <c r="AGT8" s="63"/>
      <c r="AGU8" s="63"/>
      <c r="AGV8" s="63"/>
      <c r="AGW8" s="63"/>
      <c r="AGX8" s="63"/>
      <c r="AGY8" s="63"/>
      <c r="AGZ8" s="63"/>
      <c r="AHA8" s="63"/>
      <c r="AHB8" s="63"/>
      <c r="AHC8" s="63"/>
      <c r="AHD8" s="63"/>
      <c r="AHE8" s="63"/>
      <c r="AHF8" s="63"/>
      <c r="AHG8" s="63"/>
      <c r="AHH8" s="63"/>
      <c r="AHI8" s="63"/>
      <c r="AHJ8" s="63"/>
      <c r="AHK8" s="63"/>
      <c r="AHL8" s="63"/>
      <c r="AHM8" s="63"/>
      <c r="AHN8" s="63"/>
      <c r="AHO8" s="63"/>
      <c r="AHP8" s="63"/>
      <c r="AHQ8" s="63"/>
      <c r="AHR8" s="63"/>
      <c r="AHS8" s="63"/>
      <c r="AHT8" s="63"/>
      <c r="AHU8" s="63"/>
      <c r="AHV8" s="63"/>
      <c r="AHW8" s="63"/>
      <c r="AHX8" s="63"/>
      <c r="AHY8" s="63"/>
      <c r="AHZ8" s="63"/>
      <c r="AIA8" s="63"/>
      <c r="AIB8" s="63"/>
      <c r="AIC8" s="63"/>
      <c r="AID8" s="63"/>
      <c r="AIE8" s="63"/>
      <c r="AIF8" s="63"/>
      <c r="AIG8" s="63"/>
      <c r="AIH8" s="63"/>
      <c r="AII8" s="63"/>
      <c r="AIJ8" s="63"/>
      <c r="AIK8" s="63"/>
      <c r="AIL8" s="63"/>
      <c r="AIM8" s="63"/>
      <c r="AIN8" s="63"/>
      <c r="AIO8" s="63"/>
      <c r="AIP8" s="63"/>
      <c r="AIQ8" s="63"/>
      <c r="AIR8" s="63"/>
      <c r="AIS8" s="63"/>
      <c r="AIT8" s="63"/>
      <c r="AIU8" s="63"/>
      <c r="AIV8" s="63"/>
      <c r="AIW8" s="63"/>
      <c r="AIX8" s="63"/>
      <c r="AIY8" s="63"/>
      <c r="AIZ8" s="63"/>
      <c r="AJA8" s="63"/>
      <c r="AJB8" s="63"/>
      <c r="AJC8" s="63"/>
      <c r="AJD8" s="63"/>
      <c r="AJE8" s="63"/>
      <c r="AJF8" s="63"/>
      <c r="AJG8" s="63"/>
      <c r="AJH8" s="63"/>
      <c r="AJI8" s="63"/>
      <c r="AJJ8" s="63"/>
      <c r="AJK8" s="63"/>
      <c r="AJL8" s="63"/>
      <c r="AJM8" s="63"/>
      <c r="AJN8" s="63"/>
      <c r="AJO8" s="63"/>
      <c r="AJP8" s="63"/>
      <c r="AJQ8" s="63"/>
      <c r="AJR8" s="63"/>
      <c r="AJS8" s="63"/>
      <c r="AJT8" s="63"/>
      <c r="AJU8" s="63"/>
      <c r="AJV8" s="63"/>
      <c r="AJW8" s="63"/>
      <c r="AJX8" s="63"/>
      <c r="AJY8" s="63"/>
      <c r="AJZ8" s="63"/>
      <c r="AKA8" s="63"/>
      <c r="AKB8" s="63"/>
      <c r="AKC8" s="63"/>
      <c r="AKD8" s="63"/>
      <c r="AKE8" s="63"/>
      <c r="AKF8" s="63"/>
      <c r="AKG8" s="63"/>
      <c r="AKH8" s="63"/>
      <c r="AKI8" s="63"/>
      <c r="AKJ8" s="63"/>
      <c r="AKK8" s="63"/>
      <c r="AKL8" s="63"/>
      <c r="AKM8" s="63"/>
      <c r="AKN8" s="63"/>
      <c r="AKO8" s="63"/>
      <c r="AKP8" s="63"/>
      <c r="AKQ8" s="63"/>
      <c r="AKR8" s="63"/>
      <c r="AKS8" s="63"/>
      <c r="AKT8" s="63"/>
      <c r="AKU8" s="63"/>
      <c r="AKV8" s="63"/>
      <c r="AKW8" s="63"/>
      <c r="AKX8" s="63"/>
      <c r="AKY8" s="63"/>
      <c r="AKZ8" s="63"/>
      <c r="ALA8" s="63"/>
      <c r="ALB8" s="63"/>
      <c r="ALC8" s="63"/>
      <c r="ALD8" s="63"/>
      <c r="ALE8" s="63"/>
      <c r="ALF8" s="63"/>
      <c r="ALG8" s="63"/>
      <c r="ALH8" s="63"/>
      <c r="ALI8" s="63"/>
      <c r="ALJ8" s="63"/>
      <c r="ALK8" s="63"/>
      <c r="ALL8" s="63"/>
      <c r="ALM8" s="63"/>
      <c r="ALN8" s="63"/>
      <c r="ALO8" s="63"/>
      <c r="ALP8" s="63"/>
      <c r="ALQ8" s="63"/>
      <c r="ALR8" s="63"/>
      <c r="ALS8" s="63"/>
      <c r="ALT8" s="63"/>
      <c r="ALU8" s="63"/>
      <c r="ALV8" s="63"/>
      <c r="ALW8" s="63"/>
      <c r="ALX8" s="63"/>
      <c r="ALY8" s="63"/>
      <c r="ALZ8" s="63"/>
      <c r="AMA8" s="63"/>
      <c r="AMB8" s="63"/>
      <c r="AMC8" s="63"/>
      <c r="AMD8" s="63"/>
      <c r="AME8" s="63"/>
      <c r="AMF8" s="63"/>
      <c r="AMG8" s="63"/>
      <c r="AMH8" s="63"/>
      <c r="AMI8" s="63"/>
      <c r="AMJ8" s="63"/>
      <c r="AMK8" s="63"/>
      <c r="AML8" s="63"/>
      <c r="AMM8" s="63"/>
      <c r="AMN8" s="63"/>
      <c r="AMO8" s="63"/>
      <c r="AMP8" s="63"/>
      <c r="AMQ8" s="63"/>
      <c r="AMR8" s="63"/>
      <c r="AMS8" s="63"/>
      <c r="AMT8" s="63"/>
      <c r="AMU8" s="63"/>
      <c r="AMV8" s="63"/>
      <c r="AMW8" s="63"/>
      <c r="AMX8" s="63"/>
      <c r="AMY8" s="63"/>
      <c r="AMZ8" s="63"/>
      <c r="ANA8" s="63"/>
      <c r="ANB8" s="63"/>
      <c r="ANC8" s="63"/>
      <c r="AND8" s="63"/>
      <c r="ANE8" s="63"/>
      <c r="ANF8" s="63"/>
      <c r="ANG8" s="63"/>
      <c r="ANH8" s="63"/>
      <c r="ANI8" s="63"/>
      <c r="ANJ8" s="63"/>
      <c r="ANK8" s="63"/>
      <c r="ANL8" s="63"/>
      <c r="ANM8" s="63"/>
      <c r="ANN8" s="63"/>
      <c r="ANO8" s="63"/>
      <c r="ANP8" s="63"/>
      <c r="ANQ8" s="63"/>
      <c r="ANR8" s="63"/>
      <c r="ANS8" s="63"/>
      <c r="ANT8" s="63"/>
      <c r="ANU8" s="63"/>
      <c r="ANV8" s="63"/>
      <c r="ANW8" s="63"/>
      <c r="ANX8" s="63"/>
      <c r="ANY8" s="63"/>
      <c r="ANZ8" s="63"/>
      <c r="AOA8" s="63"/>
      <c r="AOB8" s="63"/>
      <c r="AOC8" s="63"/>
      <c r="AOD8" s="63"/>
      <c r="AOE8" s="63"/>
      <c r="AOF8" s="63"/>
      <c r="AOG8" s="63"/>
      <c r="AOH8" s="63"/>
      <c r="AOI8" s="63"/>
      <c r="AOJ8" s="63"/>
      <c r="AOK8" s="63"/>
      <c r="AOL8" s="63"/>
      <c r="AOM8" s="63"/>
      <c r="AON8" s="63"/>
      <c r="AOO8" s="63"/>
      <c r="AOP8" s="63"/>
      <c r="AOQ8" s="63"/>
      <c r="AOR8" s="63"/>
      <c r="AOS8" s="63"/>
      <c r="AOT8" s="63"/>
      <c r="AOU8" s="63"/>
      <c r="AOV8" s="63"/>
      <c r="AOW8" s="63"/>
      <c r="AOX8" s="63"/>
      <c r="AOY8" s="63"/>
      <c r="AOZ8" s="63"/>
      <c r="APA8" s="63"/>
      <c r="APB8" s="63"/>
      <c r="APC8" s="63"/>
      <c r="APD8" s="63"/>
      <c r="APE8" s="63"/>
      <c r="APF8" s="63"/>
      <c r="APG8" s="63"/>
      <c r="APH8" s="63"/>
      <c r="API8" s="63"/>
      <c r="APJ8" s="63"/>
      <c r="APK8" s="63"/>
      <c r="APL8" s="63"/>
      <c r="APM8" s="63"/>
      <c r="APN8" s="63"/>
      <c r="APO8" s="63"/>
      <c r="APP8" s="63"/>
      <c r="APQ8" s="63"/>
      <c r="APR8" s="63"/>
      <c r="APS8" s="63"/>
      <c r="APT8" s="63"/>
      <c r="APU8" s="63"/>
      <c r="APV8" s="63"/>
      <c r="APW8" s="63"/>
      <c r="APX8" s="63"/>
      <c r="APY8" s="63"/>
      <c r="APZ8" s="63"/>
      <c r="AQA8" s="63"/>
      <c r="AQB8" s="63"/>
      <c r="AQC8" s="63"/>
      <c r="AQD8" s="63"/>
      <c r="AQE8" s="63"/>
      <c r="AQF8" s="63"/>
      <c r="AQG8" s="63"/>
      <c r="AQH8" s="63"/>
      <c r="AQI8" s="63"/>
      <c r="AQJ8" s="63"/>
      <c r="AQK8" s="63"/>
      <c r="AQL8" s="63"/>
      <c r="AQM8" s="63"/>
      <c r="AQN8" s="63"/>
      <c r="AQO8" s="63"/>
      <c r="AQP8" s="63"/>
      <c r="AQQ8" s="63"/>
      <c r="AQR8" s="63"/>
      <c r="AQS8" s="63"/>
      <c r="AQT8" s="63"/>
      <c r="AQU8" s="63"/>
      <c r="AQV8" s="63"/>
      <c r="AQW8" s="63"/>
      <c r="AQX8" s="63"/>
      <c r="AQY8" s="63"/>
      <c r="AQZ8" s="63"/>
      <c r="ARA8" s="63"/>
      <c r="ARB8" s="63"/>
      <c r="ARC8" s="63"/>
      <c r="ARD8" s="63"/>
      <c r="ARE8" s="63"/>
      <c r="ARF8" s="63"/>
      <c r="ARG8" s="63"/>
      <c r="ARH8" s="63"/>
      <c r="ARI8" s="63"/>
      <c r="ARJ8" s="63"/>
      <c r="ARK8" s="63"/>
      <c r="ARL8" s="63"/>
      <c r="ARM8" s="63"/>
      <c r="ARN8" s="63"/>
      <c r="ARO8" s="63"/>
      <c r="ARP8" s="63"/>
      <c r="ARQ8" s="63"/>
      <c r="ARR8" s="63"/>
      <c r="ARS8" s="63"/>
      <c r="ART8" s="63"/>
      <c r="ARU8" s="63"/>
      <c r="ARV8" s="63"/>
      <c r="ARW8" s="63"/>
      <c r="ARX8" s="63"/>
      <c r="ARY8" s="63"/>
      <c r="ARZ8" s="63"/>
      <c r="ASA8" s="63"/>
      <c r="ASB8" s="63"/>
      <c r="ASC8" s="63"/>
      <c r="ASD8" s="63"/>
      <c r="ASE8" s="63"/>
      <c r="ASF8" s="63"/>
      <c r="ASG8" s="63"/>
      <c r="ASH8" s="63"/>
      <c r="ASI8" s="63"/>
      <c r="ASJ8" s="63"/>
      <c r="ASK8" s="63"/>
      <c r="ASL8" s="63"/>
      <c r="ASM8" s="63"/>
      <c r="ASN8" s="63"/>
      <c r="ASO8" s="63"/>
      <c r="ASP8" s="63"/>
      <c r="ASQ8" s="63"/>
      <c r="ASR8" s="63"/>
      <c r="ASS8" s="63"/>
      <c r="AST8" s="63"/>
      <c r="ASU8" s="63"/>
      <c r="ASV8" s="63"/>
      <c r="ASW8" s="63"/>
      <c r="ASX8" s="63"/>
      <c r="ASY8" s="63"/>
      <c r="ASZ8" s="63"/>
      <c r="ATA8" s="63"/>
      <c r="ATB8" s="63"/>
      <c r="ATC8" s="63"/>
      <c r="ATD8" s="63"/>
      <c r="ATE8" s="63"/>
      <c r="ATF8" s="63"/>
      <c r="ATG8" s="63"/>
      <c r="ATH8" s="63"/>
      <c r="ATI8" s="63"/>
      <c r="ATJ8" s="63"/>
      <c r="ATK8" s="63"/>
      <c r="ATL8" s="63"/>
      <c r="ATM8" s="63"/>
      <c r="ATN8" s="63"/>
      <c r="ATO8" s="63"/>
      <c r="ATP8" s="63"/>
      <c r="ATQ8" s="63"/>
      <c r="ATR8" s="63"/>
      <c r="ATS8" s="63"/>
      <c r="ATT8" s="63"/>
      <c r="ATU8" s="63"/>
      <c r="ATV8" s="63"/>
      <c r="ATW8" s="63"/>
      <c r="ATX8" s="63"/>
      <c r="ATY8" s="63"/>
      <c r="ATZ8" s="63"/>
      <c r="AUA8" s="63"/>
      <c r="AUB8" s="63"/>
      <c r="AUC8" s="63"/>
      <c r="AUD8" s="63"/>
      <c r="AUE8" s="63"/>
      <c r="AUF8" s="63"/>
      <c r="AUG8" s="63"/>
      <c r="AUH8" s="63"/>
      <c r="AUI8" s="63"/>
      <c r="AUJ8" s="63"/>
      <c r="AUK8" s="63"/>
      <c r="AUL8" s="63"/>
      <c r="AUM8" s="63"/>
      <c r="AUN8" s="63"/>
      <c r="AUO8" s="63"/>
      <c r="AUP8" s="63"/>
      <c r="AUQ8" s="63"/>
      <c r="AUR8" s="63"/>
      <c r="AUS8" s="63"/>
      <c r="AUT8" s="63"/>
      <c r="AUU8" s="63"/>
      <c r="AUV8" s="63"/>
      <c r="AUW8" s="63"/>
      <c r="AUX8" s="63"/>
      <c r="AUY8" s="63"/>
      <c r="AUZ8" s="63"/>
      <c r="AVA8" s="63"/>
      <c r="AVB8" s="63"/>
      <c r="AVC8" s="63"/>
      <c r="AVD8" s="63"/>
      <c r="AVE8" s="63"/>
      <c r="AVF8" s="63"/>
      <c r="AVG8" s="66"/>
      <c r="AVH8" s="66"/>
      <c r="AVI8" s="66"/>
      <c r="AVJ8" s="66"/>
      <c r="AVK8" s="66"/>
      <c r="AVL8" s="66"/>
      <c r="AVM8" s="66"/>
      <c r="AVN8" s="66"/>
      <c r="AVO8" s="66"/>
      <c r="AVP8" s="66"/>
      <c r="AVQ8" s="66"/>
      <c r="AVR8" s="66"/>
      <c r="AVS8" s="66"/>
      <c r="AVT8" s="66"/>
      <c r="AVU8" s="66"/>
      <c r="AVV8" s="66"/>
      <c r="AVW8" s="66"/>
      <c r="AVX8" s="66"/>
      <c r="AVY8" s="66"/>
      <c r="AVZ8" s="66"/>
      <c r="AWA8" s="66"/>
      <c r="AWB8" s="66"/>
      <c r="AWC8" s="66"/>
      <c r="AWD8" s="66"/>
      <c r="AWE8" s="66"/>
      <c r="AWF8" s="66"/>
      <c r="AWG8" s="66"/>
      <c r="AWH8" s="66"/>
      <c r="AWI8" s="66"/>
      <c r="AWJ8" s="66"/>
      <c r="AWK8" s="66"/>
      <c r="AWL8" s="66"/>
      <c r="AWM8" s="66"/>
      <c r="AWN8" s="66"/>
      <c r="AWO8" s="66"/>
      <c r="AWP8" s="66"/>
      <c r="AWQ8" s="66"/>
      <c r="AWR8" s="66"/>
      <c r="AWS8" s="66"/>
      <c r="AWT8" s="66"/>
      <c r="AWU8" s="66"/>
      <c r="AWV8" s="66"/>
      <c r="AWW8" s="66"/>
      <c r="AWX8" s="66"/>
      <c r="AWY8" s="66"/>
      <c r="AWZ8" s="66"/>
      <c r="AXA8" s="66"/>
      <c r="AXB8" s="66"/>
      <c r="AXC8" s="66"/>
      <c r="AXD8" s="66"/>
      <c r="AXE8" s="66"/>
      <c r="AXF8" s="66"/>
      <c r="AXG8" s="66"/>
      <c r="AXH8" s="66"/>
      <c r="AXI8" s="66"/>
      <c r="AXJ8" s="66"/>
      <c r="AXK8" s="66"/>
      <c r="AXL8" s="66"/>
      <c r="AXM8" s="66"/>
      <c r="AXN8" s="66"/>
      <c r="AXO8" s="66"/>
      <c r="AXP8" s="66"/>
      <c r="AXQ8" s="66"/>
      <c r="AXR8" s="66"/>
      <c r="AXS8" s="66"/>
      <c r="AXT8" s="66"/>
      <c r="AXU8" s="66"/>
      <c r="AXV8" s="66"/>
      <c r="AXW8" s="66"/>
      <c r="AXX8" s="66"/>
      <c r="AXY8" s="66"/>
      <c r="AXZ8" s="66"/>
      <c r="AYA8" s="66"/>
      <c r="AYB8" s="66"/>
      <c r="AYC8" s="66"/>
      <c r="AYD8" s="66"/>
      <c r="AYE8" s="66"/>
      <c r="AYF8" s="66"/>
      <c r="AYG8" s="66"/>
      <c r="AYH8" s="66"/>
      <c r="AYI8" s="66"/>
      <c r="AYJ8" s="66"/>
      <c r="AYK8" s="66"/>
      <c r="AYL8" s="66"/>
      <c r="AYM8" s="66"/>
      <c r="AYN8" s="66"/>
      <c r="AYO8" s="66"/>
      <c r="AYP8" s="66"/>
      <c r="AYQ8" s="66"/>
      <c r="AYR8" s="66"/>
      <c r="AYS8" s="66"/>
      <c r="AYT8" s="66"/>
      <c r="AYU8" s="66"/>
      <c r="AYV8" s="66"/>
      <c r="AYW8" s="66"/>
      <c r="AYX8" s="66"/>
      <c r="AYY8" s="66"/>
      <c r="AYZ8" s="66"/>
      <c r="AZA8" s="66"/>
      <c r="AZB8" s="66"/>
      <c r="AZC8" s="66"/>
      <c r="AZD8" s="66"/>
      <c r="AZE8" s="66"/>
      <c r="AZF8" s="66"/>
      <c r="AZG8" s="66"/>
      <c r="AZH8" s="66"/>
      <c r="AZI8" s="66"/>
      <c r="AZJ8" s="66"/>
      <c r="AZK8" s="66"/>
      <c r="AZL8" s="66"/>
      <c r="AZM8" s="66"/>
      <c r="AZN8" s="66"/>
      <c r="AZO8" s="66"/>
      <c r="AZP8" s="66"/>
      <c r="AZQ8" s="66"/>
      <c r="AZR8" s="66"/>
      <c r="AZS8" s="66"/>
      <c r="AZT8" s="66"/>
      <c r="AZU8" s="66"/>
      <c r="AZV8" s="66"/>
      <c r="AZW8" s="66"/>
      <c r="AZX8" s="66"/>
      <c r="AZY8" s="66"/>
      <c r="AZZ8" s="66"/>
      <c r="BAA8" s="66"/>
      <c r="BAB8" s="66"/>
      <c r="BAC8" s="66"/>
      <c r="BAD8" s="66"/>
      <c r="BAE8" s="66"/>
      <c r="BAF8" s="66"/>
      <c r="BAG8" s="66"/>
      <c r="BAH8" s="66"/>
      <c r="BAI8" s="66"/>
      <c r="BAJ8" s="66"/>
      <c r="BAK8" s="66"/>
      <c r="BAL8" s="66"/>
      <c r="BAM8" s="66"/>
      <c r="BAN8" s="66"/>
      <c r="BAO8" s="66"/>
      <c r="BAP8" s="66"/>
      <c r="BAQ8" s="66"/>
      <c r="BAR8" s="66"/>
      <c r="BAS8" s="66"/>
      <c r="BAT8" s="66"/>
      <c r="BAU8" s="66"/>
      <c r="BAV8" s="66"/>
      <c r="BAW8" s="66"/>
      <c r="BAX8" s="66"/>
      <c r="BAY8" s="66"/>
      <c r="BAZ8" s="66"/>
      <c r="BBA8" s="66"/>
      <c r="BBB8" s="66"/>
      <c r="BBC8" s="66"/>
      <c r="BBD8" s="66"/>
      <c r="BBE8" s="66"/>
      <c r="BBF8" s="66"/>
      <c r="BBG8" s="66"/>
      <c r="BBH8" s="66"/>
      <c r="BBI8" s="66"/>
      <c r="BBJ8" s="66"/>
      <c r="BBK8" s="66"/>
      <c r="BBL8" s="66"/>
      <c r="BBM8" s="66"/>
      <c r="BBN8" s="66"/>
      <c r="BBO8" s="66"/>
      <c r="BBP8" s="66"/>
      <c r="BBQ8" s="66"/>
      <c r="BBR8" s="66"/>
      <c r="BBS8" s="66"/>
      <c r="BBT8" s="66"/>
      <c r="BBU8" s="66"/>
      <c r="BBV8" s="66"/>
      <c r="BBW8" s="66"/>
      <c r="BBX8" s="66"/>
      <c r="BBY8" s="66"/>
      <c r="BBZ8" s="66"/>
      <c r="BCA8" s="66"/>
      <c r="BCB8" s="66"/>
      <c r="BCC8" s="66"/>
      <c r="BCD8" s="66"/>
      <c r="BCE8" s="66"/>
      <c r="BCF8" s="66"/>
      <c r="BCG8" s="66"/>
      <c r="BCH8" s="66"/>
      <c r="BCI8" s="66"/>
      <c r="BCJ8" s="66"/>
      <c r="BCK8" s="66"/>
      <c r="BCL8" s="66"/>
      <c r="BCM8" s="66"/>
      <c r="BCN8" s="66"/>
      <c r="BCO8" s="66"/>
      <c r="BCP8" s="66"/>
      <c r="BCQ8" s="66"/>
      <c r="BCR8" s="66"/>
      <c r="BCS8" s="66"/>
      <c r="BCT8" s="66"/>
      <c r="BCU8" s="66"/>
      <c r="BCV8" s="66"/>
      <c r="BCW8" s="66"/>
      <c r="BCX8" s="66"/>
      <c r="BCY8" s="66"/>
      <c r="BCZ8" s="66"/>
      <c r="BDA8" s="66"/>
      <c r="BDB8" s="66"/>
      <c r="BDC8" s="66"/>
      <c r="BDD8" s="66"/>
      <c r="BDE8" s="66"/>
      <c r="BDF8" s="66"/>
      <c r="BDG8" s="66"/>
      <c r="BDH8" s="66"/>
      <c r="BDI8" s="66"/>
      <c r="BDJ8" s="66"/>
      <c r="BDK8" s="66"/>
      <c r="BDL8" s="66"/>
      <c r="BDM8" s="66"/>
      <c r="BDN8" s="66"/>
      <c r="BDO8" s="66"/>
      <c r="BDP8" s="66"/>
      <c r="BDQ8" s="66"/>
      <c r="BDR8" s="66"/>
      <c r="BDS8" s="66"/>
      <c r="BDT8" s="66"/>
      <c r="BDU8" s="66"/>
      <c r="BDV8" s="66"/>
      <c r="BDW8" s="66"/>
      <c r="BDX8" s="66"/>
      <c r="BDY8" s="66"/>
      <c r="BDZ8" s="66"/>
      <c r="BEA8" s="66"/>
      <c r="BEB8" s="66"/>
      <c r="BEC8" s="66"/>
      <c r="BED8" s="66"/>
      <c r="BEE8" s="66"/>
      <c r="BEF8" s="66"/>
      <c r="BEG8" s="66"/>
      <c r="BEH8" s="66"/>
      <c r="BEI8" s="66"/>
      <c r="BEJ8" s="66"/>
      <c r="BEK8" s="66"/>
      <c r="BEL8" s="66"/>
      <c r="BEM8" s="66"/>
      <c r="BEN8" s="66"/>
      <c r="BEO8" s="66"/>
      <c r="BEP8" s="66"/>
      <c r="BEQ8" s="66"/>
      <c r="BER8" s="66"/>
      <c r="BES8" s="66"/>
      <c r="BET8" s="66"/>
      <c r="BEU8" s="66"/>
      <c r="BEV8" s="66"/>
      <c r="BEW8" s="66"/>
      <c r="BEX8" s="66"/>
      <c r="BEY8" s="66"/>
      <c r="BEZ8" s="66"/>
      <c r="BFA8" s="66"/>
      <c r="BFB8" s="66"/>
      <c r="BFC8" s="66"/>
      <c r="BFD8" s="66"/>
      <c r="BFE8" s="66"/>
      <c r="BFF8" s="66"/>
      <c r="BFG8" s="66"/>
      <c r="BFH8" s="66"/>
      <c r="BFI8" s="66"/>
      <c r="BFJ8" s="66"/>
      <c r="BFK8" s="66"/>
      <c r="BFL8" s="66"/>
      <c r="BFM8" s="66"/>
      <c r="BFN8" s="66"/>
      <c r="BFO8" s="66"/>
      <c r="BFP8" s="66"/>
      <c r="BFQ8" s="66"/>
      <c r="BFR8" s="66"/>
      <c r="BFS8" s="66"/>
      <c r="BFT8" s="66"/>
      <c r="BFU8" s="66"/>
      <c r="BFV8" s="66"/>
      <c r="BFW8" s="66"/>
      <c r="BFX8" s="66"/>
      <c r="BFY8" s="66"/>
      <c r="BFZ8" s="66"/>
      <c r="BGA8" s="66"/>
      <c r="BGB8" s="66"/>
      <c r="BGC8" s="66"/>
      <c r="BGD8" s="66"/>
      <c r="BGE8" s="66"/>
      <c r="BGF8" s="66"/>
      <c r="BGG8" s="66"/>
      <c r="BGH8" s="66"/>
      <c r="BGI8" s="66"/>
      <c r="BGJ8" s="66"/>
      <c r="BGK8" s="66"/>
      <c r="BGL8" s="66"/>
      <c r="BGM8" s="66"/>
      <c r="BGN8" s="66"/>
      <c r="BGO8" s="66"/>
      <c r="BGP8" s="66"/>
      <c r="BGQ8" s="66"/>
      <c r="BGR8" s="66"/>
      <c r="BGS8" s="66"/>
      <c r="BGT8" s="66"/>
      <c r="BGU8" s="66"/>
      <c r="BGV8" s="66"/>
      <c r="BGW8" s="66"/>
      <c r="BGX8" s="66"/>
      <c r="BGY8" s="66"/>
      <c r="BGZ8" s="66"/>
      <c r="BHA8" s="66"/>
      <c r="BHB8" s="66"/>
      <c r="BHC8" s="66"/>
      <c r="BHD8" s="66"/>
      <c r="BHE8" s="66"/>
      <c r="BHF8" s="66"/>
      <c r="BHG8" s="66"/>
      <c r="BHH8" s="66"/>
      <c r="BHI8" s="66"/>
      <c r="BHJ8" s="66"/>
      <c r="BHK8" s="66"/>
      <c r="BHL8" s="66"/>
      <c r="BHM8" s="66"/>
      <c r="BHN8" s="66"/>
      <c r="BHO8" s="66"/>
      <c r="BHP8" s="66"/>
      <c r="BHQ8" s="66"/>
      <c r="BHR8" s="66"/>
      <c r="BHS8" s="66"/>
      <c r="BHT8" s="66"/>
      <c r="BHU8" s="66"/>
      <c r="BHV8" s="66"/>
      <c r="BHW8" s="66"/>
      <c r="BHX8" s="66"/>
      <c r="BHY8" s="66"/>
      <c r="BHZ8" s="66"/>
      <c r="BIA8" s="66"/>
      <c r="BIB8" s="66"/>
      <c r="BIC8" s="66"/>
      <c r="BID8" s="66"/>
      <c r="BIE8" s="66"/>
      <c r="BIF8" s="66"/>
      <c r="BIG8" s="66"/>
      <c r="BIH8" s="66"/>
      <c r="BII8" s="66"/>
      <c r="BIJ8" s="66"/>
      <c r="BIK8" s="66"/>
      <c r="BIL8" s="66"/>
      <c r="BIM8" s="66"/>
      <c r="BIN8" s="66"/>
      <c r="BIO8" s="66"/>
      <c r="BIP8" s="66"/>
      <c r="BIQ8" s="66"/>
      <c r="BIR8" s="66"/>
      <c r="BIS8" s="66"/>
      <c r="BIT8" s="66"/>
      <c r="BIU8" s="66"/>
      <c r="BIV8" s="66"/>
      <c r="BIW8" s="66"/>
      <c r="BIX8" s="66"/>
      <c r="BIY8" s="66"/>
      <c r="BIZ8" s="66"/>
      <c r="BJA8" s="66"/>
      <c r="BJB8" s="66"/>
      <c r="BJC8" s="66"/>
      <c r="BJD8" s="66"/>
      <c r="BJE8" s="66"/>
      <c r="BJF8" s="66"/>
      <c r="BJG8" s="66"/>
      <c r="BJH8" s="66"/>
      <c r="BJI8" s="66"/>
      <c r="BJJ8" s="66"/>
      <c r="BJK8" s="66"/>
      <c r="BJL8" s="66"/>
      <c r="BJM8" s="66"/>
      <c r="BJN8" s="66"/>
      <c r="BJO8" s="66"/>
      <c r="BJP8" s="66"/>
      <c r="BJQ8" s="66"/>
      <c r="BJR8" s="66"/>
      <c r="BJS8" s="66"/>
      <c r="BJT8" s="66"/>
      <c r="BJU8" s="66"/>
      <c r="BJV8" s="66"/>
      <c r="BJW8" s="66"/>
      <c r="BJX8" s="66"/>
      <c r="BJY8" s="66"/>
      <c r="BJZ8" s="66"/>
      <c r="BKA8" s="66"/>
      <c r="BKB8" s="66"/>
      <c r="BKC8" s="66"/>
      <c r="BKD8" s="66"/>
      <c r="BKE8" s="66"/>
      <c r="BKF8" s="66"/>
      <c r="BKG8" s="66"/>
      <c r="BKH8" s="66"/>
      <c r="BKI8" s="66"/>
      <c r="BKJ8" s="66"/>
      <c r="BKK8" s="66"/>
      <c r="BKL8" s="66"/>
      <c r="BKM8" s="66"/>
      <c r="BKN8" s="66"/>
      <c r="BKO8" s="66"/>
      <c r="BKP8" s="66"/>
      <c r="BKQ8" s="66"/>
      <c r="BKR8" s="66"/>
      <c r="BKS8" s="66"/>
      <c r="BKT8" s="66"/>
      <c r="BKU8" s="66"/>
      <c r="BKV8" s="66"/>
      <c r="BKW8" s="66"/>
      <c r="BKX8" s="66"/>
      <c r="BKY8" s="66"/>
      <c r="BKZ8" s="66"/>
      <c r="BLA8" s="66"/>
      <c r="BLB8" s="66"/>
      <c r="BLC8" s="66"/>
      <c r="BLD8" s="66"/>
      <c r="BLE8" s="66"/>
      <c r="BLF8" s="66"/>
      <c r="BLG8" s="66"/>
      <c r="BLH8" s="66"/>
      <c r="BLI8" s="66"/>
      <c r="BLJ8" s="66"/>
      <c r="BLK8" s="66"/>
      <c r="BLL8" s="66"/>
      <c r="BLM8" s="66"/>
      <c r="BLN8" s="66"/>
      <c r="BLO8" s="66"/>
      <c r="BLP8" s="66"/>
      <c r="BLQ8" s="66"/>
      <c r="BLR8" s="66"/>
      <c r="BLS8" s="66"/>
      <c r="BLT8" s="66"/>
      <c r="BLU8" s="66"/>
      <c r="BLV8" s="66"/>
      <c r="BLW8" s="66"/>
      <c r="BLX8" s="66"/>
      <c r="BLY8" s="66"/>
      <c r="BLZ8" s="66"/>
      <c r="BMA8" s="66"/>
      <c r="BMB8" s="66"/>
      <c r="BMC8" s="66"/>
      <c r="BMD8" s="66"/>
      <c r="BME8" s="66"/>
      <c r="BMF8" s="66"/>
      <c r="BMG8" s="66"/>
      <c r="BMH8" s="66"/>
      <c r="BMI8" s="66"/>
      <c r="BMJ8" s="66"/>
      <c r="BMK8" s="66"/>
      <c r="BML8" s="66"/>
      <c r="BMM8" s="66"/>
      <c r="BMN8" s="66"/>
      <c r="BMO8" s="66"/>
      <c r="BMP8" s="66"/>
      <c r="BMQ8" s="66"/>
      <c r="BMR8" s="66"/>
      <c r="BMS8" s="66"/>
      <c r="BMT8" s="66"/>
      <c r="BMU8" s="66"/>
      <c r="BMV8" s="66"/>
      <c r="BMW8" s="66"/>
      <c r="BMX8" s="66"/>
      <c r="BMY8" s="66"/>
      <c r="BMZ8" s="66"/>
      <c r="BNA8" s="66"/>
      <c r="BNB8" s="66"/>
      <c r="BNC8" s="66"/>
      <c r="BND8" s="66"/>
      <c r="BNE8" s="66"/>
      <c r="BNF8" s="66"/>
      <c r="BNG8" s="66"/>
      <c r="BNH8" s="66"/>
      <c r="BNI8" s="66"/>
      <c r="BNJ8" s="66"/>
      <c r="BNK8" s="66"/>
      <c r="BNL8" s="66"/>
      <c r="BNM8" s="66"/>
      <c r="BNN8" s="66"/>
      <c r="BNO8" s="66"/>
      <c r="BNP8" s="66"/>
      <c r="BNQ8" s="66"/>
      <c r="BNR8" s="66"/>
      <c r="BNS8" s="66"/>
      <c r="BNT8" s="66"/>
      <c r="BNU8" s="66"/>
      <c r="BNV8" s="66"/>
      <c r="BNW8" s="66"/>
      <c r="BNX8" s="66"/>
      <c r="BNY8" s="66"/>
      <c r="BNZ8" s="66"/>
      <c r="BOA8" s="66"/>
      <c r="BOB8" s="66"/>
      <c r="BOC8" s="66"/>
      <c r="BOD8" s="66"/>
      <c r="BOE8" s="66"/>
      <c r="BOF8" s="66"/>
      <c r="BOG8" s="66"/>
      <c r="BOH8" s="66"/>
      <c r="BOI8" s="66"/>
      <c r="BOJ8" s="66"/>
      <c r="BOK8" s="66"/>
      <c r="BOL8" s="66"/>
      <c r="BOM8" s="66"/>
      <c r="BON8" s="66"/>
      <c r="BOO8" s="66"/>
      <c r="BOP8" s="66"/>
      <c r="BOQ8" s="66"/>
      <c r="BOR8" s="66"/>
      <c r="BOS8" s="66"/>
      <c r="BOT8" s="66"/>
      <c r="BOU8" s="66"/>
      <c r="BOV8" s="66"/>
      <c r="BOW8" s="66"/>
      <c r="BOX8" s="66"/>
      <c r="BOY8" s="66"/>
      <c r="BOZ8" s="66"/>
      <c r="BPA8" s="66"/>
      <c r="BPB8" s="66"/>
      <c r="BPC8" s="66"/>
      <c r="BPD8" s="66"/>
      <c r="BPE8" s="66"/>
      <c r="BPF8" s="66"/>
      <c r="BPG8" s="66"/>
      <c r="BPH8" s="66"/>
      <c r="BPI8" s="66"/>
      <c r="BPJ8" s="66"/>
      <c r="BPK8" s="66"/>
      <c r="BPL8" s="66"/>
      <c r="BPM8" s="66"/>
      <c r="BPN8" s="66"/>
      <c r="BPO8" s="66"/>
      <c r="BPP8" s="66"/>
      <c r="BPQ8" s="66"/>
      <c r="BPR8" s="66"/>
      <c r="BPS8" s="66"/>
      <c r="BPT8" s="66"/>
      <c r="BPU8" s="66"/>
      <c r="BPV8" s="66"/>
      <c r="BPW8" s="66"/>
      <c r="BPX8" s="66"/>
      <c r="BPY8" s="66"/>
      <c r="BPZ8" s="66"/>
      <c r="BQA8" s="66"/>
      <c r="BQB8" s="66"/>
      <c r="BQC8" s="66"/>
      <c r="BQD8" s="66"/>
      <c r="BQE8" s="66"/>
      <c r="BQF8" s="66"/>
      <c r="BQG8" s="66"/>
      <c r="BQH8" s="66"/>
      <c r="BQI8" s="66"/>
      <c r="BQJ8" s="66"/>
      <c r="BQK8" s="66"/>
      <c r="BQL8" s="66"/>
      <c r="BQM8" s="66"/>
      <c r="BQN8" s="66"/>
      <c r="BQO8" s="66"/>
      <c r="BQP8" s="66"/>
      <c r="BQQ8" s="66"/>
      <c r="BQR8" s="66"/>
      <c r="BQS8" s="66"/>
      <c r="BQT8" s="66"/>
      <c r="BQU8" s="66"/>
      <c r="BQV8" s="66"/>
      <c r="BQW8" s="66"/>
      <c r="BQX8" s="66"/>
      <c r="BQY8" s="66"/>
      <c r="BQZ8" s="66"/>
      <c r="BRA8" s="66"/>
      <c r="BRB8" s="66"/>
      <c r="BRC8" s="66"/>
      <c r="BRD8" s="66"/>
      <c r="BRE8" s="66"/>
      <c r="BRF8" s="66"/>
      <c r="BRG8" s="66"/>
      <c r="BRH8" s="66"/>
      <c r="BRI8" s="66"/>
      <c r="BRJ8" s="66"/>
      <c r="BRK8" s="66"/>
      <c r="BRL8" s="66"/>
      <c r="BRM8" s="66"/>
      <c r="BRN8" s="66"/>
      <c r="BRO8" s="66"/>
      <c r="BRP8" s="66"/>
      <c r="BRQ8" s="66"/>
      <c r="BRR8" s="66"/>
      <c r="BRS8" s="66"/>
      <c r="BRT8" s="66"/>
      <c r="BRU8" s="66"/>
      <c r="BRV8" s="66"/>
      <c r="BRW8" s="66"/>
      <c r="BRX8" s="66"/>
      <c r="BRY8" s="66"/>
      <c r="BRZ8" s="66"/>
      <c r="BSA8" s="66"/>
      <c r="BSB8" s="66"/>
      <c r="BSC8" s="66"/>
      <c r="BSD8" s="66"/>
      <c r="BSE8" s="66"/>
      <c r="BSF8" s="66"/>
      <c r="BSG8" s="66"/>
      <c r="BSH8" s="66"/>
      <c r="BSI8" s="66"/>
      <c r="BSJ8" s="66"/>
      <c r="BSK8" s="66"/>
      <c r="BSL8" s="66"/>
      <c r="BSM8" s="66"/>
      <c r="BSN8" s="66"/>
      <c r="BSO8" s="66"/>
      <c r="BSP8" s="66"/>
      <c r="BSQ8" s="66"/>
      <c r="BSR8" s="66"/>
      <c r="BSS8" s="66"/>
      <c r="BST8" s="66"/>
      <c r="BSU8" s="66"/>
      <c r="BSV8" s="66"/>
      <c r="BSW8" s="66"/>
      <c r="BSX8" s="66"/>
      <c r="BSY8" s="66"/>
      <c r="BSZ8" s="66"/>
      <c r="BTA8" s="66"/>
      <c r="BTB8" s="66"/>
      <c r="BTC8" s="66"/>
      <c r="BTD8" s="66"/>
      <c r="BTE8" s="66"/>
      <c r="BTF8" s="66"/>
      <c r="BTG8" s="66"/>
      <c r="BTH8" s="66"/>
      <c r="BTI8" s="66"/>
      <c r="BTJ8" s="66"/>
      <c r="BTK8" s="66"/>
      <c r="BTL8" s="66"/>
      <c r="BTM8" s="66"/>
      <c r="BTN8" s="66"/>
      <c r="BTO8" s="66"/>
      <c r="BTP8" s="66"/>
      <c r="BTQ8" s="66"/>
      <c r="BTR8" s="66"/>
      <c r="BTS8" s="66"/>
      <c r="BTT8" s="66"/>
      <c r="BTU8" s="66"/>
      <c r="BTV8" s="66"/>
      <c r="BTW8" s="66"/>
      <c r="BTX8" s="66"/>
      <c r="BTY8" s="66"/>
      <c r="BTZ8" s="66"/>
      <c r="BUA8" s="66"/>
      <c r="BUB8" s="66"/>
      <c r="BUC8" s="66"/>
      <c r="BUD8" s="66"/>
      <c r="BUE8" s="66"/>
      <c r="BUF8" s="66"/>
      <c r="BUG8" s="66"/>
      <c r="BUH8" s="66"/>
      <c r="BUI8" s="66"/>
      <c r="BUJ8" s="66"/>
      <c r="BUK8" s="66"/>
      <c r="BUL8" s="66"/>
      <c r="BUM8" s="66"/>
      <c r="BUN8" s="66"/>
      <c r="BUO8" s="66"/>
      <c r="BUP8" s="66"/>
      <c r="BUQ8" s="66"/>
      <c r="BUR8" s="66"/>
      <c r="BUS8" s="66"/>
      <c r="BUT8" s="66"/>
      <c r="BUU8" s="66"/>
      <c r="BUV8" s="66"/>
      <c r="BUW8" s="66"/>
      <c r="BUX8" s="66"/>
      <c r="BUY8" s="66"/>
      <c r="BUZ8" s="66"/>
      <c r="BVA8" s="66"/>
      <c r="BVB8" s="66"/>
      <c r="BVC8" s="66"/>
      <c r="BVD8" s="66"/>
      <c r="BVE8" s="66"/>
      <c r="BVF8" s="66"/>
      <c r="BVG8" s="66"/>
      <c r="BVH8" s="66"/>
      <c r="BVI8" s="66"/>
      <c r="BVJ8" s="66"/>
      <c r="BVK8" s="66"/>
      <c r="BVL8" s="66"/>
      <c r="BVM8" s="66"/>
      <c r="BVN8" s="66"/>
      <c r="BVO8" s="66"/>
      <c r="BVP8" s="66"/>
      <c r="BVQ8" s="66"/>
      <c r="BVR8" s="66"/>
      <c r="BVS8" s="66"/>
      <c r="BVT8" s="66"/>
      <c r="BVU8" s="66"/>
      <c r="BVV8" s="66"/>
      <c r="BVW8" s="66"/>
      <c r="BVX8" s="66"/>
      <c r="BVY8" s="66"/>
      <c r="BVZ8" s="66"/>
      <c r="BWA8" s="66"/>
      <c r="BWB8" s="66"/>
      <c r="BWC8" s="66"/>
      <c r="BWD8" s="66"/>
      <c r="BWE8" s="66"/>
      <c r="BWF8" s="66"/>
      <c r="BWG8" s="66"/>
      <c r="BWH8" s="66"/>
      <c r="BWI8" s="66"/>
      <c r="BWJ8" s="66"/>
      <c r="BWK8" s="66"/>
      <c r="BWL8" s="66"/>
      <c r="BWM8" s="66"/>
      <c r="BWN8" s="66"/>
      <c r="BWO8" s="66"/>
      <c r="BWP8" s="66"/>
      <c r="BWQ8" s="66"/>
    </row>
    <row r="9" spans="1:1967" s="30" customFormat="1" ht="56.25" customHeight="1" x14ac:dyDescent="0.3">
      <c r="A9" s="287"/>
      <c r="B9" s="287"/>
      <c r="C9" s="290"/>
      <c r="D9" s="106" t="s">
        <v>82</v>
      </c>
      <c r="E9" s="107" t="s">
        <v>267</v>
      </c>
      <c r="F9" s="107" t="s">
        <v>42</v>
      </c>
      <c r="G9" s="108">
        <v>43435</v>
      </c>
      <c r="H9" s="107"/>
      <c r="I9" s="107"/>
      <c r="J9" s="107" t="s">
        <v>266</v>
      </c>
      <c r="K9" s="107" t="s">
        <v>253</v>
      </c>
      <c r="L9" s="107" t="s">
        <v>265</v>
      </c>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6"/>
      <c r="AVH9" s="66"/>
      <c r="AVI9" s="66"/>
      <c r="AVJ9" s="66"/>
      <c r="AVK9" s="66"/>
      <c r="AVL9" s="66"/>
      <c r="AVM9" s="66"/>
      <c r="AVN9" s="66"/>
      <c r="AVO9" s="66"/>
      <c r="AVP9" s="66"/>
      <c r="AVQ9" s="66"/>
      <c r="AVR9" s="66"/>
      <c r="AVS9" s="66"/>
      <c r="AVT9" s="66"/>
      <c r="AVU9" s="66"/>
      <c r="AVV9" s="66"/>
      <c r="AVW9" s="66"/>
      <c r="AVX9" s="66"/>
      <c r="AVY9" s="66"/>
      <c r="AVZ9" s="66"/>
      <c r="AWA9" s="66"/>
      <c r="AWB9" s="66"/>
      <c r="AWC9" s="66"/>
      <c r="AWD9" s="66"/>
      <c r="AWE9" s="66"/>
      <c r="AWF9" s="66"/>
      <c r="AWG9" s="66"/>
      <c r="AWH9" s="66"/>
      <c r="AWI9" s="66"/>
      <c r="AWJ9" s="66"/>
      <c r="AWK9" s="66"/>
      <c r="AWL9" s="66"/>
      <c r="AWM9" s="66"/>
      <c r="AWN9" s="66"/>
      <c r="AWO9" s="66"/>
      <c r="AWP9" s="66"/>
      <c r="AWQ9" s="66"/>
      <c r="AWR9" s="66"/>
      <c r="AWS9" s="66"/>
      <c r="AWT9" s="66"/>
      <c r="AWU9" s="66"/>
      <c r="AWV9" s="66"/>
      <c r="AWW9" s="66"/>
      <c r="AWX9" s="66"/>
      <c r="AWY9" s="66"/>
      <c r="AWZ9" s="66"/>
      <c r="AXA9" s="66"/>
      <c r="AXB9" s="66"/>
      <c r="AXC9" s="66"/>
      <c r="AXD9" s="66"/>
      <c r="AXE9" s="66"/>
      <c r="AXF9" s="66"/>
      <c r="AXG9" s="66"/>
      <c r="AXH9" s="66"/>
      <c r="AXI9" s="66"/>
      <c r="AXJ9" s="66"/>
      <c r="AXK9" s="66"/>
      <c r="AXL9" s="66"/>
      <c r="AXM9" s="66"/>
      <c r="AXN9" s="66"/>
      <c r="AXO9" s="66"/>
      <c r="AXP9" s="66"/>
      <c r="AXQ9" s="66"/>
      <c r="AXR9" s="66"/>
      <c r="AXS9" s="66"/>
      <c r="AXT9" s="66"/>
      <c r="AXU9" s="66"/>
      <c r="AXV9" s="66"/>
      <c r="AXW9" s="66"/>
      <c r="AXX9" s="66"/>
      <c r="AXY9" s="66"/>
      <c r="AXZ9" s="66"/>
      <c r="AYA9" s="66"/>
      <c r="AYB9" s="66"/>
      <c r="AYC9" s="66"/>
      <c r="AYD9" s="66"/>
      <c r="AYE9" s="66"/>
      <c r="AYF9" s="66"/>
      <c r="AYG9" s="66"/>
      <c r="AYH9" s="66"/>
      <c r="AYI9" s="66"/>
      <c r="AYJ9" s="66"/>
      <c r="AYK9" s="66"/>
      <c r="AYL9" s="66"/>
      <c r="AYM9" s="66"/>
      <c r="AYN9" s="66"/>
      <c r="AYO9" s="66"/>
      <c r="AYP9" s="66"/>
      <c r="AYQ9" s="66"/>
      <c r="AYR9" s="66"/>
      <c r="AYS9" s="66"/>
      <c r="AYT9" s="66"/>
      <c r="AYU9" s="66"/>
      <c r="AYV9" s="66"/>
      <c r="AYW9" s="66"/>
      <c r="AYX9" s="66"/>
      <c r="AYY9" s="66"/>
      <c r="AYZ9" s="66"/>
      <c r="AZA9" s="66"/>
      <c r="AZB9" s="66"/>
      <c r="AZC9" s="66"/>
      <c r="AZD9" s="66"/>
      <c r="AZE9" s="66"/>
      <c r="AZF9" s="66"/>
      <c r="AZG9" s="66"/>
      <c r="AZH9" s="66"/>
      <c r="AZI9" s="66"/>
      <c r="AZJ9" s="66"/>
      <c r="AZK9" s="66"/>
      <c r="AZL9" s="66"/>
      <c r="AZM9" s="66"/>
      <c r="AZN9" s="66"/>
      <c r="AZO9" s="66"/>
      <c r="AZP9" s="66"/>
      <c r="AZQ9" s="66"/>
      <c r="AZR9" s="66"/>
      <c r="AZS9" s="66"/>
      <c r="AZT9" s="66"/>
      <c r="AZU9" s="66"/>
      <c r="AZV9" s="66"/>
      <c r="AZW9" s="66"/>
      <c r="AZX9" s="66"/>
      <c r="AZY9" s="66"/>
      <c r="AZZ9" s="66"/>
      <c r="BAA9" s="66"/>
      <c r="BAB9" s="66"/>
      <c r="BAC9" s="66"/>
      <c r="BAD9" s="66"/>
      <c r="BAE9" s="66"/>
      <c r="BAF9" s="66"/>
      <c r="BAG9" s="66"/>
      <c r="BAH9" s="66"/>
      <c r="BAI9" s="66"/>
      <c r="BAJ9" s="66"/>
      <c r="BAK9" s="66"/>
      <c r="BAL9" s="66"/>
      <c r="BAM9" s="66"/>
      <c r="BAN9" s="66"/>
      <c r="BAO9" s="66"/>
      <c r="BAP9" s="66"/>
      <c r="BAQ9" s="66"/>
      <c r="BAR9" s="66"/>
      <c r="BAS9" s="66"/>
      <c r="BAT9" s="66"/>
      <c r="BAU9" s="66"/>
      <c r="BAV9" s="66"/>
      <c r="BAW9" s="66"/>
      <c r="BAX9" s="66"/>
      <c r="BAY9" s="66"/>
      <c r="BAZ9" s="66"/>
      <c r="BBA9" s="66"/>
      <c r="BBB9" s="66"/>
      <c r="BBC9" s="66"/>
      <c r="BBD9" s="66"/>
      <c r="BBE9" s="66"/>
      <c r="BBF9" s="66"/>
      <c r="BBG9" s="66"/>
      <c r="BBH9" s="66"/>
      <c r="BBI9" s="66"/>
      <c r="BBJ9" s="66"/>
      <c r="BBK9" s="66"/>
      <c r="BBL9" s="66"/>
      <c r="BBM9" s="66"/>
      <c r="BBN9" s="66"/>
      <c r="BBO9" s="66"/>
      <c r="BBP9" s="66"/>
      <c r="BBQ9" s="66"/>
      <c r="BBR9" s="66"/>
      <c r="BBS9" s="66"/>
      <c r="BBT9" s="66"/>
      <c r="BBU9" s="66"/>
      <c r="BBV9" s="66"/>
      <c r="BBW9" s="66"/>
      <c r="BBX9" s="66"/>
      <c r="BBY9" s="66"/>
      <c r="BBZ9" s="66"/>
      <c r="BCA9" s="66"/>
      <c r="BCB9" s="66"/>
      <c r="BCC9" s="66"/>
      <c r="BCD9" s="66"/>
      <c r="BCE9" s="66"/>
      <c r="BCF9" s="66"/>
      <c r="BCG9" s="66"/>
      <c r="BCH9" s="66"/>
      <c r="BCI9" s="66"/>
      <c r="BCJ9" s="66"/>
      <c r="BCK9" s="66"/>
      <c r="BCL9" s="66"/>
      <c r="BCM9" s="66"/>
      <c r="BCN9" s="66"/>
      <c r="BCO9" s="66"/>
      <c r="BCP9" s="66"/>
      <c r="BCQ9" s="66"/>
      <c r="BCR9" s="66"/>
      <c r="BCS9" s="66"/>
      <c r="BCT9" s="66"/>
      <c r="BCU9" s="66"/>
      <c r="BCV9" s="66"/>
      <c r="BCW9" s="66"/>
      <c r="BCX9" s="66"/>
      <c r="BCY9" s="66"/>
      <c r="BCZ9" s="66"/>
      <c r="BDA9" s="66"/>
      <c r="BDB9" s="66"/>
      <c r="BDC9" s="66"/>
      <c r="BDD9" s="66"/>
      <c r="BDE9" s="66"/>
      <c r="BDF9" s="66"/>
      <c r="BDG9" s="66"/>
      <c r="BDH9" s="66"/>
      <c r="BDI9" s="66"/>
      <c r="BDJ9" s="66"/>
      <c r="BDK9" s="66"/>
      <c r="BDL9" s="66"/>
      <c r="BDM9" s="66"/>
      <c r="BDN9" s="66"/>
      <c r="BDO9" s="66"/>
      <c r="BDP9" s="66"/>
      <c r="BDQ9" s="66"/>
      <c r="BDR9" s="66"/>
      <c r="BDS9" s="66"/>
      <c r="BDT9" s="66"/>
      <c r="BDU9" s="66"/>
      <c r="BDV9" s="66"/>
      <c r="BDW9" s="66"/>
      <c r="BDX9" s="66"/>
      <c r="BDY9" s="66"/>
      <c r="BDZ9" s="66"/>
      <c r="BEA9" s="66"/>
      <c r="BEB9" s="66"/>
      <c r="BEC9" s="66"/>
      <c r="BED9" s="66"/>
      <c r="BEE9" s="66"/>
      <c r="BEF9" s="66"/>
      <c r="BEG9" s="66"/>
      <c r="BEH9" s="66"/>
      <c r="BEI9" s="66"/>
      <c r="BEJ9" s="66"/>
      <c r="BEK9" s="66"/>
      <c r="BEL9" s="66"/>
      <c r="BEM9" s="66"/>
      <c r="BEN9" s="66"/>
      <c r="BEO9" s="66"/>
      <c r="BEP9" s="66"/>
      <c r="BEQ9" s="66"/>
      <c r="BER9" s="66"/>
      <c r="BES9" s="66"/>
      <c r="BET9" s="66"/>
      <c r="BEU9" s="66"/>
      <c r="BEV9" s="66"/>
      <c r="BEW9" s="66"/>
      <c r="BEX9" s="66"/>
      <c r="BEY9" s="66"/>
      <c r="BEZ9" s="66"/>
      <c r="BFA9" s="66"/>
      <c r="BFB9" s="66"/>
      <c r="BFC9" s="66"/>
      <c r="BFD9" s="66"/>
      <c r="BFE9" s="66"/>
      <c r="BFF9" s="66"/>
      <c r="BFG9" s="66"/>
      <c r="BFH9" s="66"/>
      <c r="BFI9" s="66"/>
      <c r="BFJ9" s="66"/>
      <c r="BFK9" s="66"/>
      <c r="BFL9" s="66"/>
      <c r="BFM9" s="66"/>
      <c r="BFN9" s="66"/>
      <c r="BFO9" s="66"/>
      <c r="BFP9" s="66"/>
      <c r="BFQ9" s="66"/>
      <c r="BFR9" s="66"/>
      <c r="BFS9" s="66"/>
      <c r="BFT9" s="66"/>
      <c r="BFU9" s="66"/>
      <c r="BFV9" s="66"/>
      <c r="BFW9" s="66"/>
      <c r="BFX9" s="66"/>
      <c r="BFY9" s="66"/>
      <c r="BFZ9" s="66"/>
      <c r="BGA9" s="66"/>
      <c r="BGB9" s="66"/>
      <c r="BGC9" s="66"/>
      <c r="BGD9" s="66"/>
      <c r="BGE9" s="66"/>
      <c r="BGF9" s="66"/>
      <c r="BGG9" s="66"/>
      <c r="BGH9" s="66"/>
      <c r="BGI9" s="66"/>
      <c r="BGJ9" s="66"/>
      <c r="BGK9" s="66"/>
      <c r="BGL9" s="66"/>
      <c r="BGM9" s="66"/>
      <c r="BGN9" s="66"/>
      <c r="BGO9" s="66"/>
      <c r="BGP9" s="66"/>
      <c r="BGQ9" s="66"/>
      <c r="BGR9" s="66"/>
      <c r="BGS9" s="66"/>
      <c r="BGT9" s="66"/>
      <c r="BGU9" s="66"/>
      <c r="BGV9" s="66"/>
      <c r="BGW9" s="66"/>
      <c r="BGX9" s="66"/>
      <c r="BGY9" s="66"/>
      <c r="BGZ9" s="66"/>
      <c r="BHA9" s="66"/>
      <c r="BHB9" s="66"/>
      <c r="BHC9" s="66"/>
      <c r="BHD9" s="66"/>
      <c r="BHE9" s="66"/>
      <c r="BHF9" s="66"/>
      <c r="BHG9" s="66"/>
      <c r="BHH9" s="66"/>
      <c r="BHI9" s="66"/>
      <c r="BHJ9" s="66"/>
      <c r="BHK9" s="66"/>
      <c r="BHL9" s="66"/>
      <c r="BHM9" s="66"/>
      <c r="BHN9" s="66"/>
      <c r="BHO9" s="66"/>
      <c r="BHP9" s="66"/>
      <c r="BHQ9" s="66"/>
      <c r="BHR9" s="66"/>
      <c r="BHS9" s="66"/>
      <c r="BHT9" s="66"/>
      <c r="BHU9" s="66"/>
      <c r="BHV9" s="66"/>
      <c r="BHW9" s="66"/>
      <c r="BHX9" s="66"/>
      <c r="BHY9" s="66"/>
      <c r="BHZ9" s="66"/>
      <c r="BIA9" s="66"/>
      <c r="BIB9" s="66"/>
      <c r="BIC9" s="66"/>
      <c r="BID9" s="66"/>
      <c r="BIE9" s="66"/>
      <c r="BIF9" s="66"/>
      <c r="BIG9" s="66"/>
      <c r="BIH9" s="66"/>
      <c r="BII9" s="66"/>
      <c r="BIJ9" s="66"/>
      <c r="BIK9" s="66"/>
      <c r="BIL9" s="66"/>
      <c r="BIM9" s="66"/>
      <c r="BIN9" s="66"/>
      <c r="BIO9" s="66"/>
      <c r="BIP9" s="66"/>
      <c r="BIQ9" s="66"/>
      <c r="BIR9" s="66"/>
      <c r="BIS9" s="66"/>
      <c r="BIT9" s="66"/>
      <c r="BIU9" s="66"/>
      <c r="BIV9" s="66"/>
      <c r="BIW9" s="66"/>
      <c r="BIX9" s="66"/>
      <c r="BIY9" s="66"/>
      <c r="BIZ9" s="66"/>
      <c r="BJA9" s="66"/>
      <c r="BJB9" s="66"/>
      <c r="BJC9" s="66"/>
      <c r="BJD9" s="66"/>
      <c r="BJE9" s="66"/>
      <c r="BJF9" s="66"/>
      <c r="BJG9" s="66"/>
      <c r="BJH9" s="66"/>
      <c r="BJI9" s="66"/>
      <c r="BJJ9" s="66"/>
      <c r="BJK9" s="66"/>
      <c r="BJL9" s="66"/>
      <c r="BJM9" s="66"/>
      <c r="BJN9" s="66"/>
      <c r="BJO9" s="66"/>
      <c r="BJP9" s="66"/>
      <c r="BJQ9" s="66"/>
      <c r="BJR9" s="66"/>
      <c r="BJS9" s="66"/>
      <c r="BJT9" s="66"/>
      <c r="BJU9" s="66"/>
      <c r="BJV9" s="66"/>
      <c r="BJW9" s="66"/>
      <c r="BJX9" s="66"/>
      <c r="BJY9" s="66"/>
      <c r="BJZ9" s="66"/>
      <c r="BKA9" s="66"/>
      <c r="BKB9" s="66"/>
      <c r="BKC9" s="66"/>
      <c r="BKD9" s="66"/>
      <c r="BKE9" s="66"/>
      <c r="BKF9" s="66"/>
      <c r="BKG9" s="66"/>
      <c r="BKH9" s="66"/>
      <c r="BKI9" s="66"/>
      <c r="BKJ9" s="66"/>
      <c r="BKK9" s="66"/>
      <c r="BKL9" s="66"/>
      <c r="BKM9" s="66"/>
      <c r="BKN9" s="66"/>
      <c r="BKO9" s="66"/>
      <c r="BKP9" s="66"/>
      <c r="BKQ9" s="66"/>
      <c r="BKR9" s="66"/>
      <c r="BKS9" s="66"/>
      <c r="BKT9" s="66"/>
      <c r="BKU9" s="66"/>
      <c r="BKV9" s="66"/>
      <c r="BKW9" s="66"/>
      <c r="BKX9" s="66"/>
      <c r="BKY9" s="66"/>
      <c r="BKZ9" s="66"/>
      <c r="BLA9" s="66"/>
      <c r="BLB9" s="66"/>
      <c r="BLC9" s="66"/>
      <c r="BLD9" s="66"/>
      <c r="BLE9" s="66"/>
      <c r="BLF9" s="66"/>
      <c r="BLG9" s="66"/>
      <c r="BLH9" s="66"/>
      <c r="BLI9" s="66"/>
      <c r="BLJ9" s="66"/>
      <c r="BLK9" s="66"/>
      <c r="BLL9" s="66"/>
      <c r="BLM9" s="66"/>
      <c r="BLN9" s="66"/>
      <c r="BLO9" s="66"/>
      <c r="BLP9" s="66"/>
      <c r="BLQ9" s="66"/>
      <c r="BLR9" s="66"/>
      <c r="BLS9" s="66"/>
      <c r="BLT9" s="66"/>
      <c r="BLU9" s="66"/>
      <c r="BLV9" s="66"/>
      <c r="BLW9" s="66"/>
      <c r="BLX9" s="66"/>
      <c r="BLY9" s="66"/>
      <c r="BLZ9" s="66"/>
      <c r="BMA9" s="66"/>
      <c r="BMB9" s="66"/>
      <c r="BMC9" s="66"/>
      <c r="BMD9" s="66"/>
      <c r="BME9" s="66"/>
      <c r="BMF9" s="66"/>
      <c r="BMG9" s="66"/>
      <c r="BMH9" s="66"/>
      <c r="BMI9" s="66"/>
      <c r="BMJ9" s="66"/>
      <c r="BMK9" s="66"/>
      <c r="BML9" s="66"/>
      <c r="BMM9" s="66"/>
      <c r="BMN9" s="66"/>
      <c r="BMO9" s="66"/>
      <c r="BMP9" s="66"/>
      <c r="BMQ9" s="66"/>
      <c r="BMR9" s="66"/>
      <c r="BMS9" s="66"/>
      <c r="BMT9" s="66"/>
      <c r="BMU9" s="66"/>
      <c r="BMV9" s="66"/>
      <c r="BMW9" s="66"/>
      <c r="BMX9" s="66"/>
      <c r="BMY9" s="66"/>
      <c r="BMZ9" s="66"/>
      <c r="BNA9" s="66"/>
      <c r="BNB9" s="66"/>
      <c r="BNC9" s="66"/>
      <c r="BND9" s="66"/>
      <c r="BNE9" s="66"/>
      <c r="BNF9" s="66"/>
      <c r="BNG9" s="66"/>
      <c r="BNH9" s="66"/>
      <c r="BNI9" s="66"/>
      <c r="BNJ9" s="66"/>
      <c r="BNK9" s="66"/>
      <c r="BNL9" s="66"/>
      <c r="BNM9" s="66"/>
      <c r="BNN9" s="66"/>
      <c r="BNO9" s="66"/>
      <c r="BNP9" s="66"/>
      <c r="BNQ9" s="66"/>
      <c r="BNR9" s="66"/>
      <c r="BNS9" s="66"/>
      <c r="BNT9" s="66"/>
      <c r="BNU9" s="66"/>
      <c r="BNV9" s="66"/>
      <c r="BNW9" s="66"/>
      <c r="BNX9" s="66"/>
      <c r="BNY9" s="66"/>
      <c r="BNZ9" s="66"/>
      <c r="BOA9" s="66"/>
      <c r="BOB9" s="66"/>
      <c r="BOC9" s="66"/>
      <c r="BOD9" s="66"/>
      <c r="BOE9" s="66"/>
      <c r="BOF9" s="66"/>
      <c r="BOG9" s="66"/>
      <c r="BOH9" s="66"/>
      <c r="BOI9" s="66"/>
      <c r="BOJ9" s="66"/>
      <c r="BOK9" s="66"/>
      <c r="BOL9" s="66"/>
      <c r="BOM9" s="66"/>
      <c r="BON9" s="66"/>
      <c r="BOO9" s="66"/>
      <c r="BOP9" s="66"/>
      <c r="BOQ9" s="66"/>
      <c r="BOR9" s="66"/>
      <c r="BOS9" s="66"/>
      <c r="BOT9" s="66"/>
      <c r="BOU9" s="66"/>
      <c r="BOV9" s="66"/>
      <c r="BOW9" s="66"/>
      <c r="BOX9" s="66"/>
      <c r="BOY9" s="66"/>
      <c r="BOZ9" s="66"/>
      <c r="BPA9" s="66"/>
      <c r="BPB9" s="66"/>
      <c r="BPC9" s="66"/>
      <c r="BPD9" s="66"/>
      <c r="BPE9" s="66"/>
      <c r="BPF9" s="66"/>
      <c r="BPG9" s="66"/>
      <c r="BPH9" s="66"/>
      <c r="BPI9" s="66"/>
      <c r="BPJ9" s="66"/>
      <c r="BPK9" s="66"/>
      <c r="BPL9" s="66"/>
      <c r="BPM9" s="66"/>
      <c r="BPN9" s="66"/>
      <c r="BPO9" s="66"/>
      <c r="BPP9" s="66"/>
      <c r="BPQ9" s="66"/>
      <c r="BPR9" s="66"/>
      <c r="BPS9" s="66"/>
      <c r="BPT9" s="66"/>
      <c r="BPU9" s="66"/>
      <c r="BPV9" s="66"/>
      <c r="BPW9" s="66"/>
      <c r="BPX9" s="66"/>
      <c r="BPY9" s="66"/>
      <c r="BPZ9" s="66"/>
      <c r="BQA9" s="66"/>
      <c r="BQB9" s="66"/>
      <c r="BQC9" s="66"/>
      <c r="BQD9" s="66"/>
      <c r="BQE9" s="66"/>
      <c r="BQF9" s="66"/>
      <c r="BQG9" s="66"/>
      <c r="BQH9" s="66"/>
      <c r="BQI9" s="66"/>
      <c r="BQJ9" s="66"/>
      <c r="BQK9" s="66"/>
      <c r="BQL9" s="66"/>
      <c r="BQM9" s="66"/>
      <c r="BQN9" s="66"/>
      <c r="BQO9" s="66"/>
      <c r="BQP9" s="66"/>
      <c r="BQQ9" s="66"/>
      <c r="BQR9" s="66"/>
      <c r="BQS9" s="66"/>
      <c r="BQT9" s="66"/>
      <c r="BQU9" s="66"/>
      <c r="BQV9" s="66"/>
      <c r="BQW9" s="66"/>
      <c r="BQX9" s="66"/>
      <c r="BQY9" s="66"/>
      <c r="BQZ9" s="66"/>
      <c r="BRA9" s="66"/>
      <c r="BRB9" s="66"/>
      <c r="BRC9" s="66"/>
      <c r="BRD9" s="66"/>
      <c r="BRE9" s="66"/>
      <c r="BRF9" s="66"/>
      <c r="BRG9" s="66"/>
      <c r="BRH9" s="66"/>
      <c r="BRI9" s="66"/>
      <c r="BRJ9" s="66"/>
      <c r="BRK9" s="66"/>
      <c r="BRL9" s="66"/>
      <c r="BRM9" s="66"/>
      <c r="BRN9" s="66"/>
      <c r="BRO9" s="66"/>
      <c r="BRP9" s="66"/>
      <c r="BRQ9" s="66"/>
      <c r="BRR9" s="66"/>
      <c r="BRS9" s="66"/>
      <c r="BRT9" s="66"/>
      <c r="BRU9" s="66"/>
      <c r="BRV9" s="66"/>
      <c r="BRW9" s="66"/>
      <c r="BRX9" s="66"/>
      <c r="BRY9" s="66"/>
      <c r="BRZ9" s="66"/>
      <c r="BSA9" s="66"/>
      <c r="BSB9" s="66"/>
      <c r="BSC9" s="66"/>
      <c r="BSD9" s="66"/>
      <c r="BSE9" s="66"/>
      <c r="BSF9" s="66"/>
      <c r="BSG9" s="66"/>
      <c r="BSH9" s="66"/>
      <c r="BSI9" s="66"/>
      <c r="BSJ9" s="66"/>
      <c r="BSK9" s="66"/>
      <c r="BSL9" s="66"/>
      <c r="BSM9" s="66"/>
      <c r="BSN9" s="66"/>
      <c r="BSO9" s="66"/>
      <c r="BSP9" s="66"/>
      <c r="BSQ9" s="66"/>
      <c r="BSR9" s="66"/>
      <c r="BSS9" s="66"/>
      <c r="BST9" s="66"/>
      <c r="BSU9" s="66"/>
      <c r="BSV9" s="66"/>
      <c r="BSW9" s="66"/>
      <c r="BSX9" s="66"/>
      <c r="BSY9" s="66"/>
      <c r="BSZ9" s="66"/>
      <c r="BTA9" s="66"/>
      <c r="BTB9" s="66"/>
      <c r="BTC9" s="66"/>
      <c r="BTD9" s="66"/>
      <c r="BTE9" s="66"/>
      <c r="BTF9" s="66"/>
      <c r="BTG9" s="66"/>
      <c r="BTH9" s="66"/>
      <c r="BTI9" s="66"/>
      <c r="BTJ9" s="66"/>
      <c r="BTK9" s="66"/>
      <c r="BTL9" s="66"/>
      <c r="BTM9" s="66"/>
      <c r="BTN9" s="66"/>
      <c r="BTO9" s="66"/>
      <c r="BTP9" s="66"/>
      <c r="BTQ9" s="66"/>
      <c r="BTR9" s="66"/>
      <c r="BTS9" s="66"/>
      <c r="BTT9" s="66"/>
      <c r="BTU9" s="66"/>
      <c r="BTV9" s="66"/>
      <c r="BTW9" s="66"/>
      <c r="BTX9" s="66"/>
      <c r="BTY9" s="66"/>
      <c r="BTZ9" s="66"/>
      <c r="BUA9" s="66"/>
      <c r="BUB9" s="66"/>
      <c r="BUC9" s="66"/>
      <c r="BUD9" s="66"/>
      <c r="BUE9" s="66"/>
      <c r="BUF9" s="66"/>
      <c r="BUG9" s="66"/>
      <c r="BUH9" s="66"/>
      <c r="BUI9" s="66"/>
      <c r="BUJ9" s="66"/>
      <c r="BUK9" s="66"/>
      <c r="BUL9" s="66"/>
      <c r="BUM9" s="66"/>
      <c r="BUN9" s="66"/>
      <c r="BUO9" s="66"/>
      <c r="BUP9" s="66"/>
      <c r="BUQ9" s="66"/>
      <c r="BUR9" s="66"/>
      <c r="BUS9" s="66"/>
      <c r="BUT9" s="66"/>
      <c r="BUU9" s="66"/>
      <c r="BUV9" s="66"/>
      <c r="BUW9" s="66"/>
      <c r="BUX9" s="66"/>
      <c r="BUY9" s="66"/>
      <c r="BUZ9" s="66"/>
      <c r="BVA9" s="66"/>
      <c r="BVB9" s="66"/>
      <c r="BVC9" s="66"/>
      <c r="BVD9" s="66"/>
      <c r="BVE9" s="66"/>
      <c r="BVF9" s="66"/>
      <c r="BVG9" s="66"/>
      <c r="BVH9" s="66"/>
      <c r="BVI9" s="66"/>
      <c r="BVJ9" s="66"/>
      <c r="BVK9" s="66"/>
      <c r="BVL9" s="66"/>
      <c r="BVM9" s="66"/>
      <c r="BVN9" s="66"/>
      <c r="BVO9" s="66"/>
      <c r="BVP9" s="66"/>
      <c r="BVQ9" s="66"/>
      <c r="BVR9" s="66"/>
      <c r="BVS9" s="66"/>
      <c r="BVT9" s="66"/>
      <c r="BVU9" s="66"/>
      <c r="BVV9" s="66"/>
      <c r="BVW9" s="66"/>
      <c r="BVX9" s="66"/>
      <c r="BVY9" s="66"/>
      <c r="BVZ9" s="66"/>
      <c r="BWA9" s="66"/>
      <c r="BWB9" s="66"/>
      <c r="BWC9" s="66"/>
      <c r="BWD9" s="66"/>
      <c r="BWE9" s="66"/>
      <c r="BWF9" s="66"/>
      <c r="BWG9" s="66"/>
      <c r="BWH9" s="66"/>
      <c r="BWI9" s="66"/>
      <c r="BWJ9" s="66"/>
      <c r="BWK9" s="66"/>
      <c r="BWL9" s="66"/>
      <c r="BWM9" s="66"/>
      <c r="BWN9" s="66"/>
      <c r="BWO9" s="66"/>
      <c r="BWP9" s="66"/>
      <c r="BWQ9" s="66"/>
    </row>
    <row r="10" spans="1:1967" ht="55.5" customHeight="1" x14ac:dyDescent="0.3">
      <c r="A10" s="287"/>
      <c r="B10" s="287"/>
      <c r="C10" s="290"/>
      <c r="D10" s="106" t="s">
        <v>83</v>
      </c>
      <c r="E10" s="107" t="s">
        <v>87</v>
      </c>
      <c r="F10" s="294" t="s">
        <v>263</v>
      </c>
      <c r="G10" s="294" t="s">
        <v>263</v>
      </c>
      <c r="H10" s="294" t="s">
        <v>263</v>
      </c>
      <c r="I10" s="294" t="s">
        <v>263</v>
      </c>
      <c r="J10" s="294" t="s">
        <v>263</v>
      </c>
      <c r="K10" s="294" t="s">
        <v>263</v>
      </c>
      <c r="L10" s="294" t="s">
        <v>263</v>
      </c>
    </row>
    <row r="11" spans="1:1967" ht="82.5" customHeight="1" x14ac:dyDescent="0.3">
      <c r="A11" s="287"/>
      <c r="B11" s="287"/>
      <c r="C11" s="290"/>
      <c r="D11" s="109" t="s">
        <v>84</v>
      </c>
      <c r="E11" s="107" t="s">
        <v>88</v>
      </c>
      <c r="F11" s="295"/>
      <c r="G11" s="295"/>
      <c r="H11" s="295"/>
      <c r="I11" s="295"/>
      <c r="J11" s="295"/>
      <c r="K11" s="295"/>
      <c r="L11" s="295"/>
    </row>
    <row r="12" spans="1:1967" ht="57" customHeight="1" x14ac:dyDescent="0.3">
      <c r="A12" s="287"/>
      <c r="B12" s="287"/>
      <c r="C12" s="290"/>
      <c r="D12" s="292" t="s">
        <v>261</v>
      </c>
      <c r="E12" s="107" t="s">
        <v>89</v>
      </c>
      <c r="F12" s="295"/>
      <c r="G12" s="295"/>
      <c r="H12" s="295"/>
      <c r="I12" s="295"/>
      <c r="J12" s="295"/>
      <c r="K12" s="295"/>
      <c r="L12" s="295"/>
    </row>
    <row r="13" spans="1:1967" ht="36" customHeight="1" thickBot="1" x14ac:dyDescent="0.35">
      <c r="A13" s="288"/>
      <c r="B13" s="288"/>
      <c r="C13" s="291"/>
      <c r="D13" s="293"/>
      <c r="E13" s="110" t="s">
        <v>90</v>
      </c>
      <c r="F13" s="296"/>
      <c r="G13" s="296"/>
      <c r="H13" s="296"/>
      <c r="I13" s="296"/>
      <c r="J13" s="296"/>
      <c r="K13" s="296"/>
      <c r="L13" s="296"/>
    </row>
    <row r="14" spans="1:1967" ht="86.25" customHeight="1" thickBot="1" x14ac:dyDescent="0.35">
      <c r="A14" s="139" t="s">
        <v>19</v>
      </c>
      <c r="B14" s="139" t="s">
        <v>196</v>
      </c>
      <c r="C14" s="140" t="s">
        <v>209</v>
      </c>
      <c r="D14" s="141" t="s">
        <v>387</v>
      </c>
      <c r="E14" s="142" t="s">
        <v>92</v>
      </c>
      <c r="F14" s="143" t="s">
        <v>388</v>
      </c>
      <c r="G14" s="144">
        <v>43344</v>
      </c>
      <c r="H14" s="143"/>
      <c r="I14" s="143"/>
      <c r="J14" s="143" t="s">
        <v>389</v>
      </c>
      <c r="K14" s="143"/>
      <c r="L14" s="143"/>
    </row>
    <row r="15" spans="1:1967" ht="122.25" customHeight="1" thickBot="1" x14ac:dyDescent="0.35">
      <c r="A15" s="111" t="s">
        <v>20</v>
      </c>
      <c r="B15" s="111" t="s">
        <v>197</v>
      </c>
      <c r="C15" s="112" t="s">
        <v>40</v>
      </c>
      <c r="D15" s="113" t="s">
        <v>318</v>
      </c>
      <c r="E15" s="114" t="s">
        <v>320</v>
      </c>
      <c r="F15" s="113"/>
      <c r="G15" s="113"/>
      <c r="H15" s="113"/>
      <c r="I15" s="113"/>
      <c r="J15" s="113" t="s">
        <v>319</v>
      </c>
      <c r="K15" s="113"/>
      <c r="L15" s="113"/>
    </row>
    <row r="16" spans="1:1967" ht="49.5" customHeight="1" x14ac:dyDescent="0.3">
      <c r="A16" s="345" t="s">
        <v>21</v>
      </c>
      <c r="B16" s="345" t="s">
        <v>42</v>
      </c>
      <c r="C16" s="392" t="s">
        <v>198</v>
      </c>
      <c r="D16" s="166" t="s">
        <v>182</v>
      </c>
      <c r="E16" s="167" t="s">
        <v>183</v>
      </c>
      <c r="F16" s="370" t="s">
        <v>311</v>
      </c>
      <c r="G16" s="373">
        <v>43344</v>
      </c>
      <c r="H16" s="376"/>
      <c r="I16" s="376"/>
      <c r="J16" s="377" t="s">
        <v>312</v>
      </c>
      <c r="K16" s="376" t="s">
        <v>42</v>
      </c>
      <c r="L16" s="376" t="s">
        <v>313</v>
      </c>
    </row>
    <row r="17" spans="1:1967" ht="54.75" customHeight="1" x14ac:dyDescent="0.3">
      <c r="A17" s="346"/>
      <c r="B17" s="346"/>
      <c r="C17" s="393"/>
      <c r="D17" s="168" t="s">
        <v>184</v>
      </c>
      <c r="E17" s="169" t="s">
        <v>93</v>
      </c>
      <c r="F17" s="371"/>
      <c r="G17" s="374"/>
      <c r="H17" s="374"/>
      <c r="I17" s="374"/>
      <c r="J17" s="378"/>
      <c r="K17" s="374"/>
      <c r="L17" s="374"/>
    </row>
    <row r="18" spans="1:1967" ht="52.5" customHeight="1" x14ac:dyDescent="0.3">
      <c r="A18" s="346"/>
      <c r="B18" s="346"/>
      <c r="C18" s="393"/>
      <c r="D18" s="395" t="s">
        <v>185</v>
      </c>
      <c r="E18" s="169" t="s">
        <v>94</v>
      </c>
      <c r="F18" s="371"/>
      <c r="G18" s="374"/>
      <c r="H18" s="374"/>
      <c r="I18" s="374"/>
      <c r="J18" s="378"/>
      <c r="K18" s="374"/>
      <c r="L18" s="374"/>
    </row>
    <row r="19" spans="1:1967" ht="45" customHeight="1" thickBot="1" x14ac:dyDescent="0.35">
      <c r="A19" s="347"/>
      <c r="B19" s="347"/>
      <c r="C19" s="394"/>
      <c r="D19" s="396"/>
      <c r="E19" s="170" t="s">
        <v>186</v>
      </c>
      <c r="F19" s="372"/>
      <c r="G19" s="375"/>
      <c r="H19" s="375"/>
      <c r="I19" s="375"/>
      <c r="J19" s="379"/>
      <c r="K19" s="375"/>
      <c r="L19" s="375"/>
    </row>
    <row r="20" spans="1:1967" ht="22" customHeight="1" thickBot="1" x14ac:dyDescent="0.35">
      <c r="A20" s="26"/>
      <c r="B20" s="38"/>
      <c r="C20" s="385" t="s">
        <v>212</v>
      </c>
      <c r="D20" s="355"/>
      <c r="E20" s="355"/>
      <c r="F20" s="28"/>
      <c r="G20" s="28"/>
      <c r="H20" s="28"/>
      <c r="I20" s="28"/>
      <c r="J20" s="28"/>
      <c r="K20" s="28"/>
      <c r="L20" s="29"/>
    </row>
    <row r="21" spans="1:1967" ht="73.5" customHeight="1" thickBot="1" x14ac:dyDescent="0.35">
      <c r="A21" s="171" t="s">
        <v>22</v>
      </c>
      <c r="B21" s="171" t="s">
        <v>78</v>
      </c>
      <c r="C21" s="172" t="s">
        <v>95</v>
      </c>
      <c r="D21" s="173" t="s">
        <v>390</v>
      </c>
      <c r="E21" s="173" t="s">
        <v>395</v>
      </c>
      <c r="F21" s="173" t="s">
        <v>396</v>
      </c>
      <c r="G21" s="173" t="s">
        <v>313</v>
      </c>
      <c r="H21" s="173"/>
      <c r="I21" s="173"/>
      <c r="J21" s="173" t="s">
        <v>397</v>
      </c>
      <c r="K21" s="173" t="s">
        <v>398</v>
      </c>
      <c r="L21" s="174">
        <v>43525</v>
      </c>
    </row>
    <row r="22" spans="1:1967" ht="54.75" customHeight="1" x14ac:dyDescent="0.3">
      <c r="A22" s="382" t="s">
        <v>23</v>
      </c>
      <c r="B22" s="382" t="s">
        <v>196</v>
      </c>
      <c r="C22" s="382" t="s">
        <v>96</v>
      </c>
      <c r="D22" s="145" t="s">
        <v>97</v>
      </c>
      <c r="E22" s="386" t="s">
        <v>391</v>
      </c>
      <c r="F22" s="311" t="s">
        <v>196</v>
      </c>
      <c r="G22" s="311" t="s">
        <v>313</v>
      </c>
      <c r="H22" s="311"/>
      <c r="I22" s="311" t="s">
        <v>393</v>
      </c>
      <c r="J22" s="386" t="s">
        <v>394</v>
      </c>
      <c r="K22" s="311" t="s">
        <v>196</v>
      </c>
      <c r="L22" s="391">
        <v>43556</v>
      </c>
    </row>
    <row r="23" spans="1:1967" ht="41.25" customHeight="1" x14ac:dyDescent="0.3">
      <c r="A23" s="383"/>
      <c r="B23" s="383"/>
      <c r="C23" s="383"/>
      <c r="D23" s="146" t="s">
        <v>314</v>
      </c>
      <c r="E23" s="387"/>
      <c r="F23" s="388"/>
      <c r="G23" s="388"/>
      <c r="H23" s="388"/>
      <c r="I23" s="388"/>
      <c r="J23" s="389"/>
      <c r="K23" s="388"/>
      <c r="L23" s="388"/>
    </row>
    <row r="24" spans="1:1967" ht="78" customHeight="1" thickBot="1" x14ac:dyDescent="0.35">
      <c r="A24" s="384"/>
      <c r="B24" s="384"/>
      <c r="C24" s="384"/>
      <c r="D24" s="147" t="s">
        <v>315</v>
      </c>
      <c r="E24" s="147" t="s">
        <v>392</v>
      </c>
      <c r="F24" s="312"/>
      <c r="G24" s="312"/>
      <c r="H24" s="312"/>
      <c r="I24" s="312"/>
      <c r="J24" s="390"/>
      <c r="K24" s="312"/>
      <c r="L24" s="312"/>
    </row>
    <row r="25" spans="1:1967" ht="22" customHeight="1" thickBot="1" x14ac:dyDescent="0.35">
      <c r="A25" s="26"/>
      <c r="B25" s="27"/>
      <c r="C25" s="355" t="s">
        <v>213</v>
      </c>
      <c r="D25" s="355"/>
      <c r="E25" s="355"/>
      <c r="F25" s="355"/>
      <c r="G25" s="28"/>
      <c r="H25" s="28"/>
      <c r="I25" s="28"/>
      <c r="J25" s="28"/>
      <c r="K25" s="28"/>
      <c r="L25" s="29"/>
    </row>
    <row r="26" spans="1:1967" ht="126.75" customHeight="1" thickBot="1" x14ac:dyDescent="0.35">
      <c r="A26" s="115" t="s">
        <v>193</v>
      </c>
      <c r="B26" s="115" t="s">
        <v>197</v>
      </c>
      <c r="C26" s="116" t="s">
        <v>98</v>
      </c>
      <c r="D26" s="117" t="s">
        <v>243</v>
      </c>
      <c r="E26" s="380" t="s">
        <v>258</v>
      </c>
      <c r="F26" s="305" t="s">
        <v>244</v>
      </c>
      <c r="G26" s="307">
        <v>43435</v>
      </c>
      <c r="H26" s="305"/>
      <c r="I26" s="305" t="s">
        <v>257</v>
      </c>
      <c r="J26" s="305" t="s">
        <v>259</v>
      </c>
      <c r="K26" s="305" t="s">
        <v>237</v>
      </c>
      <c r="L26" s="307">
        <v>43435</v>
      </c>
    </row>
    <row r="27" spans="1:1967" ht="240.75" customHeight="1" x14ac:dyDescent="0.3">
      <c r="A27" s="118" t="s">
        <v>194</v>
      </c>
      <c r="B27" s="118" t="s">
        <v>197</v>
      </c>
      <c r="C27" s="308" t="s">
        <v>99</v>
      </c>
      <c r="D27" s="119" t="s">
        <v>208</v>
      </c>
      <c r="E27" s="381"/>
      <c r="F27" s="306"/>
      <c r="G27" s="306"/>
      <c r="H27" s="306"/>
      <c r="I27" s="306"/>
      <c r="J27" s="306"/>
      <c r="K27" s="306"/>
      <c r="L27" s="306"/>
    </row>
    <row r="28" spans="1:1967" ht="93.75" customHeight="1" thickBot="1" x14ac:dyDescent="0.35">
      <c r="A28" s="120"/>
      <c r="B28" s="120"/>
      <c r="C28" s="274"/>
      <c r="D28" s="119" t="s">
        <v>245</v>
      </c>
      <c r="E28" s="121" t="s">
        <v>246</v>
      </c>
      <c r="F28" s="122" t="s">
        <v>247</v>
      </c>
      <c r="G28" s="123">
        <v>43344</v>
      </c>
      <c r="H28" s="122"/>
      <c r="I28" s="122"/>
      <c r="J28" s="124" t="s">
        <v>248</v>
      </c>
      <c r="K28" s="122" t="s">
        <v>249</v>
      </c>
      <c r="L28" s="122" t="s">
        <v>250</v>
      </c>
    </row>
    <row r="29" spans="1:1967" ht="62.25" customHeight="1" thickBot="1" x14ac:dyDescent="0.35">
      <c r="A29" s="125"/>
      <c r="B29" s="125"/>
      <c r="C29" s="275"/>
      <c r="D29" s="126" t="s">
        <v>251</v>
      </c>
      <c r="E29" s="127" t="s">
        <v>252</v>
      </c>
      <c r="F29" s="128" t="s">
        <v>253</v>
      </c>
      <c r="G29" s="129">
        <v>43435</v>
      </c>
      <c r="H29" s="128" t="s">
        <v>255</v>
      </c>
      <c r="I29" s="128"/>
      <c r="J29" s="130" t="s">
        <v>254</v>
      </c>
      <c r="K29" s="128" t="s">
        <v>253</v>
      </c>
      <c r="L29" s="128" t="s">
        <v>256</v>
      </c>
    </row>
    <row r="30" spans="1:1967" s="31" customFormat="1" ht="17.25" customHeight="1" thickBot="1" x14ac:dyDescent="0.35">
      <c r="A30" s="23" t="s">
        <v>16</v>
      </c>
      <c r="B30" s="39"/>
      <c r="C30" s="11" t="s">
        <v>103</v>
      </c>
      <c r="D30" s="36"/>
      <c r="E30" s="34"/>
      <c r="F30" s="24"/>
      <c r="G30" s="24"/>
      <c r="H30" s="24"/>
      <c r="I30" s="24"/>
      <c r="J30" s="24"/>
      <c r="K30" s="24"/>
      <c r="L30" s="25"/>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c r="KF30" s="60"/>
      <c r="KG30" s="60"/>
      <c r="KH30" s="60"/>
      <c r="KI30" s="60"/>
      <c r="KJ30" s="60"/>
      <c r="KK30" s="60"/>
      <c r="KL30" s="60"/>
      <c r="KM30" s="60"/>
      <c r="KN30" s="60"/>
      <c r="KO30" s="60"/>
      <c r="KP30" s="60"/>
      <c r="KQ30" s="60"/>
      <c r="KR30" s="60"/>
      <c r="KS30" s="60"/>
      <c r="KT30" s="60"/>
      <c r="KU30" s="60"/>
      <c r="KV30" s="60"/>
      <c r="KW30" s="60"/>
      <c r="KX30" s="60"/>
      <c r="KY30" s="60"/>
      <c r="KZ30" s="60"/>
      <c r="LA30" s="60"/>
      <c r="LB30" s="60"/>
      <c r="LC30" s="60"/>
      <c r="LD30" s="60"/>
      <c r="LE30" s="60"/>
      <c r="LF30" s="60"/>
      <c r="LG30" s="60"/>
      <c r="LH30" s="60"/>
      <c r="LI30" s="60"/>
      <c r="LJ30" s="60"/>
      <c r="LK30" s="60"/>
      <c r="LL30" s="60"/>
      <c r="LM30" s="60"/>
      <c r="LN30" s="60"/>
      <c r="LO30" s="60"/>
      <c r="LP30" s="60"/>
      <c r="LQ30" s="60"/>
      <c r="LR30" s="60"/>
      <c r="LS30" s="60"/>
      <c r="LT30" s="60"/>
      <c r="LU30" s="60"/>
      <c r="LV30" s="60"/>
      <c r="LW30" s="60"/>
      <c r="LX30" s="60"/>
      <c r="LY30" s="60"/>
      <c r="LZ30" s="60"/>
      <c r="MA30" s="60"/>
      <c r="MB30" s="60"/>
      <c r="MC30" s="60"/>
      <c r="MD30" s="60"/>
      <c r="ME30" s="60"/>
      <c r="MF30" s="60"/>
      <c r="MG30" s="60"/>
      <c r="MH30" s="60"/>
      <c r="MI30" s="60"/>
      <c r="MJ30" s="60"/>
      <c r="MK30" s="60"/>
      <c r="ML30" s="60"/>
      <c r="MM30" s="60"/>
      <c r="MN30" s="60"/>
      <c r="MO30" s="60"/>
      <c r="MP30" s="60"/>
      <c r="MQ30" s="60"/>
      <c r="MR30" s="60"/>
      <c r="MS30" s="60"/>
      <c r="MT30" s="60"/>
      <c r="MU30" s="60"/>
      <c r="MV30" s="60"/>
      <c r="MW30" s="60"/>
      <c r="MX30" s="60"/>
      <c r="MY30" s="60"/>
      <c r="MZ30" s="60"/>
      <c r="NA30" s="60"/>
      <c r="NB30" s="60"/>
      <c r="NC30" s="60"/>
      <c r="ND30" s="60"/>
      <c r="NE30" s="60"/>
      <c r="NF30" s="60"/>
      <c r="NG30" s="60"/>
      <c r="NH30" s="60"/>
      <c r="NI30" s="60"/>
      <c r="NJ30" s="60"/>
      <c r="NK30" s="60"/>
      <c r="NL30" s="60"/>
      <c r="NM30" s="60"/>
      <c r="NN30" s="60"/>
      <c r="NO30" s="60"/>
      <c r="NP30" s="60"/>
      <c r="NQ30" s="60"/>
      <c r="NR30" s="60"/>
      <c r="NS30" s="60"/>
      <c r="NT30" s="60"/>
      <c r="NU30" s="60"/>
      <c r="NV30" s="60"/>
      <c r="NW30" s="60"/>
      <c r="NX30" s="60"/>
      <c r="NY30" s="60"/>
      <c r="NZ30" s="60"/>
      <c r="OA30" s="60"/>
      <c r="OB30" s="60"/>
      <c r="OC30" s="60"/>
      <c r="OD30" s="60"/>
      <c r="OE30" s="60"/>
      <c r="OF30" s="60"/>
      <c r="OG30" s="60"/>
      <c r="OH30" s="60"/>
      <c r="OI30" s="60"/>
      <c r="OJ30" s="60"/>
      <c r="OK30" s="60"/>
      <c r="OL30" s="60"/>
      <c r="OM30" s="60"/>
      <c r="ON30" s="60"/>
      <c r="OO30" s="60"/>
      <c r="OP30" s="60"/>
      <c r="OQ30" s="60"/>
      <c r="OR30" s="60"/>
      <c r="OS30" s="60"/>
      <c r="OT30" s="60"/>
      <c r="OU30" s="60"/>
      <c r="OV30" s="60"/>
      <c r="OW30" s="60"/>
      <c r="OX30" s="60"/>
      <c r="OY30" s="60"/>
      <c r="OZ30" s="60"/>
      <c r="PA30" s="60"/>
      <c r="PB30" s="60"/>
      <c r="PC30" s="60"/>
      <c r="PD30" s="60"/>
      <c r="PE30" s="60"/>
      <c r="PF30" s="60"/>
      <c r="PG30" s="60"/>
      <c r="PH30" s="60"/>
      <c r="PI30" s="60"/>
      <c r="PJ30" s="60"/>
      <c r="PK30" s="60"/>
      <c r="PL30" s="60"/>
      <c r="PM30" s="60"/>
      <c r="PN30" s="60"/>
      <c r="PO30" s="60"/>
      <c r="PP30" s="60"/>
      <c r="PQ30" s="60"/>
      <c r="PR30" s="60"/>
      <c r="PS30" s="60"/>
      <c r="PT30" s="60"/>
      <c r="PU30" s="60"/>
      <c r="PV30" s="60"/>
      <c r="PW30" s="60"/>
      <c r="PX30" s="60"/>
      <c r="PY30" s="60"/>
      <c r="PZ30" s="60"/>
      <c r="QA30" s="60"/>
      <c r="QB30" s="60"/>
      <c r="QC30" s="60"/>
      <c r="QD30" s="60"/>
      <c r="QE30" s="60"/>
      <c r="QF30" s="60"/>
      <c r="QG30" s="60"/>
      <c r="QH30" s="60"/>
      <c r="QI30" s="60"/>
      <c r="QJ30" s="60"/>
      <c r="QK30" s="60"/>
      <c r="QL30" s="60"/>
      <c r="QM30" s="60"/>
      <c r="QN30" s="60"/>
      <c r="QO30" s="60"/>
      <c r="QP30" s="60"/>
      <c r="QQ30" s="60"/>
      <c r="QR30" s="60"/>
      <c r="QS30" s="60"/>
      <c r="QT30" s="60"/>
      <c r="QU30" s="60"/>
      <c r="QV30" s="60"/>
      <c r="QW30" s="60"/>
      <c r="QX30" s="60"/>
      <c r="QY30" s="60"/>
      <c r="QZ30" s="60"/>
      <c r="RA30" s="60"/>
      <c r="RB30" s="60"/>
      <c r="RC30" s="60"/>
      <c r="RD30" s="60"/>
      <c r="RE30" s="60"/>
      <c r="RF30" s="60"/>
      <c r="RG30" s="60"/>
      <c r="RH30" s="60"/>
      <c r="RI30" s="60"/>
      <c r="RJ30" s="60"/>
      <c r="RK30" s="60"/>
      <c r="RL30" s="60"/>
      <c r="RM30" s="60"/>
      <c r="RN30" s="60"/>
      <c r="RO30" s="60"/>
      <c r="RP30" s="60"/>
      <c r="RQ30" s="60"/>
      <c r="RR30" s="60"/>
      <c r="RS30" s="60"/>
      <c r="RT30" s="60"/>
      <c r="RU30" s="60"/>
      <c r="RV30" s="60"/>
      <c r="RW30" s="60"/>
      <c r="RX30" s="60"/>
      <c r="RY30" s="60"/>
      <c r="RZ30" s="60"/>
      <c r="SA30" s="60"/>
      <c r="SB30" s="60"/>
      <c r="SC30" s="60"/>
      <c r="SD30" s="60"/>
      <c r="SE30" s="60"/>
      <c r="SF30" s="60"/>
      <c r="SG30" s="60"/>
      <c r="SH30" s="60"/>
      <c r="SI30" s="60"/>
      <c r="SJ30" s="60"/>
      <c r="SK30" s="60"/>
      <c r="SL30" s="60"/>
      <c r="SM30" s="60"/>
      <c r="SN30" s="60"/>
      <c r="SO30" s="60"/>
      <c r="SP30" s="60"/>
      <c r="SQ30" s="60"/>
      <c r="SR30" s="60"/>
      <c r="SS30" s="60"/>
      <c r="ST30" s="60"/>
      <c r="SU30" s="60"/>
      <c r="SV30" s="60"/>
      <c r="SW30" s="60"/>
      <c r="SX30" s="60"/>
      <c r="SY30" s="60"/>
      <c r="SZ30" s="60"/>
      <c r="TA30" s="60"/>
      <c r="TB30" s="60"/>
      <c r="TC30" s="60"/>
      <c r="TD30" s="60"/>
      <c r="TE30" s="60"/>
      <c r="TF30" s="60"/>
      <c r="TG30" s="60"/>
      <c r="TH30" s="60"/>
      <c r="TI30" s="60"/>
      <c r="TJ30" s="60"/>
      <c r="TK30" s="60"/>
      <c r="TL30" s="60"/>
      <c r="TM30" s="60"/>
      <c r="TN30" s="60"/>
      <c r="TO30" s="60"/>
      <c r="TP30" s="60"/>
      <c r="TQ30" s="60"/>
      <c r="TR30" s="60"/>
      <c r="TS30" s="60"/>
      <c r="TT30" s="60"/>
      <c r="TU30" s="60"/>
      <c r="TV30" s="60"/>
      <c r="TW30" s="60"/>
      <c r="TX30" s="60"/>
      <c r="TY30" s="60"/>
      <c r="TZ30" s="60"/>
      <c r="UA30" s="60"/>
      <c r="UB30" s="60"/>
      <c r="UC30" s="60"/>
      <c r="UD30" s="60"/>
      <c r="UE30" s="60"/>
      <c r="UF30" s="60"/>
      <c r="UG30" s="60"/>
      <c r="UH30" s="60"/>
      <c r="UI30" s="60"/>
      <c r="UJ30" s="60"/>
      <c r="UK30" s="60"/>
      <c r="UL30" s="60"/>
      <c r="UM30" s="60"/>
      <c r="UN30" s="60"/>
      <c r="UO30" s="60"/>
      <c r="UP30" s="60"/>
      <c r="UQ30" s="60"/>
      <c r="UR30" s="60"/>
      <c r="US30" s="60"/>
      <c r="UT30" s="60"/>
      <c r="UU30" s="60"/>
      <c r="UV30" s="60"/>
      <c r="UW30" s="60"/>
      <c r="UX30" s="60"/>
      <c r="UY30" s="60"/>
      <c r="UZ30" s="60"/>
      <c r="VA30" s="60"/>
      <c r="VB30" s="60"/>
      <c r="VC30" s="60"/>
      <c r="VD30" s="60"/>
      <c r="VE30" s="60"/>
      <c r="VF30" s="60"/>
      <c r="VG30" s="60"/>
      <c r="VH30" s="60"/>
      <c r="VI30" s="60"/>
      <c r="VJ30" s="60"/>
      <c r="VK30" s="60"/>
      <c r="VL30" s="60"/>
      <c r="VM30" s="60"/>
      <c r="VN30" s="60"/>
      <c r="VO30" s="60"/>
      <c r="VP30" s="60"/>
      <c r="VQ30" s="60"/>
      <c r="VR30" s="60"/>
      <c r="VS30" s="60"/>
      <c r="VT30" s="60"/>
      <c r="VU30" s="60"/>
      <c r="VV30" s="60"/>
      <c r="VW30" s="60"/>
      <c r="VX30" s="60"/>
      <c r="VY30" s="60"/>
      <c r="VZ30" s="60"/>
      <c r="WA30" s="60"/>
      <c r="WB30" s="60"/>
      <c r="WC30" s="60"/>
      <c r="WD30" s="60"/>
      <c r="WE30" s="60"/>
      <c r="WF30" s="60"/>
      <c r="WG30" s="60"/>
      <c r="WH30" s="60"/>
      <c r="WI30" s="60"/>
      <c r="WJ30" s="60"/>
      <c r="WK30" s="60"/>
      <c r="WL30" s="60"/>
      <c r="WM30" s="60"/>
      <c r="WN30" s="60"/>
      <c r="WO30" s="60"/>
      <c r="WP30" s="60"/>
      <c r="WQ30" s="60"/>
      <c r="WR30" s="60"/>
      <c r="WS30" s="60"/>
      <c r="WT30" s="60"/>
      <c r="WU30" s="60"/>
      <c r="WV30" s="60"/>
      <c r="WW30" s="60"/>
      <c r="WX30" s="60"/>
      <c r="WY30" s="60"/>
      <c r="WZ30" s="60"/>
      <c r="XA30" s="60"/>
      <c r="XB30" s="60"/>
      <c r="XC30" s="60"/>
      <c r="XD30" s="60"/>
      <c r="XE30" s="60"/>
      <c r="XF30" s="60"/>
      <c r="XG30" s="60"/>
      <c r="XH30" s="60"/>
      <c r="XI30" s="60"/>
      <c r="XJ30" s="60"/>
      <c r="XK30" s="60"/>
      <c r="XL30" s="60"/>
      <c r="XM30" s="60"/>
      <c r="XN30" s="60"/>
      <c r="XO30" s="60"/>
      <c r="XP30" s="60"/>
      <c r="XQ30" s="60"/>
      <c r="XR30" s="60"/>
      <c r="XS30" s="60"/>
      <c r="XT30" s="60"/>
      <c r="XU30" s="60"/>
      <c r="XV30" s="60"/>
      <c r="XW30" s="60"/>
      <c r="XX30" s="60"/>
      <c r="XY30" s="60"/>
      <c r="XZ30" s="60"/>
      <c r="YA30" s="60"/>
      <c r="YB30" s="60"/>
      <c r="YC30" s="60"/>
      <c r="YD30" s="60"/>
      <c r="YE30" s="60"/>
      <c r="YF30" s="60"/>
      <c r="YG30" s="60"/>
      <c r="YH30" s="60"/>
      <c r="YI30" s="60"/>
      <c r="YJ30" s="60"/>
      <c r="YK30" s="60"/>
      <c r="YL30" s="60"/>
      <c r="YM30" s="60"/>
      <c r="YN30" s="60"/>
      <c r="YO30" s="60"/>
      <c r="YP30" s="60"/>
      <c r="YQ30" s="60"/>
      <c r="YR30" s="60"/>
      <c r="YS30" s="60"/>
      <c r="YT30" s="60"/>
      <c r="YU30" s="60"/>
      <c r="YV30" s="60"/>
      <c r="YW30" s="60"/>
      <c r="YX30" s="60"/>
      <c r="YY30" s="60"/>
      <c r="YZ30" s="60"/>
      <c r="ZA30" s="60"/>
      <c r="ZB30" s="60"/>
      <c r="ZC30" s="60"/>
      <c r="ZD30" s="60"/>
      <c r="ZE30" s="60"/>
      <c r="ZF30" s="60"/>
      <c r="ZG30" s="60"/>
      <c r="ZH30" s="60"/>
      <c r="ZI30" s="60"/>
      <c r="ZJ30" s="60"/>
      <c r="ZK30" s="60"/>
      <c r="ZL30" s="60"/>
      <c r="ZM30" s="60"/>
      <c r="ZN30" s="60"/>
      <c r="ZO30" s="60"/>
      <c r="ZP30" s="60"/>
      <c r="ZQ30" s="60"/>
      <c r="ZR30" s="60"/>
      <c r="ZS30" s="60"/>
      <c r="ZT30" s="60"/>
      <c r="ZU30" s="60"/>
      <c r="ZV30" s="60"/>
      <c r="ZW30" s="60"/>
      <c r="ZX30" s="60"/>
      <c r="ZY30" s="60"/>
      <c r="ZZ30" s="60"/>
      <c r="AAA30" s="60"/>
      <c r="AAB30" s="60"/>
      <c r="AAC30" s="60"/>
      <c r="AAD30" s="60"/>
      <c r="AAE30" s="60"/>
      <c r="AAF30" s="60"/>
      <c r="AAG30" s="60"/>
      <c r="AAH30" s="60"/>
      <c r="AAI30" s="60"/>
      <c r="AAJ30" s="60"/>
      <c r="AAK30" s="60"/>
      <c r="AAL30" s="60"/>
      <c r="AAM30" s="60"/>
      <c r="AAN30" s="60"/>
      <c r="AAO30" s="60"/>
      <c r="AAP30" s="60"/>
      <c r="AAQ30" s="60"/>
      <c r="AAR30" s="60"/>
      <c r="AAS30" s="60"/>
      <c r="AAT30" s="60"/>
      <c r="AAU30" s="60"/>
      <c r="AAV30" s="60"/>
      <c r="AAW30" s="60"/>
      <c r="AAX30" s="60"/>
      <c r="AAY30" s="60"/>
      <c r="AAZ30" s="60"/>
      <c r="ABA30" s="60"/>
      <c r="ABB30" s="60"/>
      <c r="ABC30" s="60"/>
      <c r="ABD30" s="60"/>
      <c r="ABE30" s="60"/>
      <c r="ABF30" s="60"/>
      <c r="ABG30" s="60"/>
      <c r="ABH30" s="60"/>
      <c r="ABI30" s="60"/>
      <c r="ABJ30" s="60"/>
      <c r="ABK30" s="60"/>
      <c r="ABL30" s="60"/>
      <c r="ABM30" s="60"/>
      <c r="ABN30" s="60"/>
      <c r="ABO30" s="60"/>
      <c r="ABP30" s="60"/>
      <c r="ABQ30" s="60"/>
      <c r="ABR30" s="60"/>
      <c r="ABS30" s="60"/>
      <c r="ABT30" s="60"/>
      <c r="ABU30" s="60"/>
      <c r="ABV30" s="60"/>
      <c r="ABW30" s="60"/>
      <c r="ABX30" s="60"/>
      <c r="ABY30" s="60"/>
      <c r="ABZ30" s="60"/>
      <c r="ACA30" s="60"/>
      <c r="ACB30" s="60"/>
      <c r="ACC30" s="60"/>
      <c r="ACD30" s="60"/>
      <c r="ACE30" s="60"/>
      <c r="ACF30" s="60"/>
      <c r="ACG30" s="60"/>
      <c r="ACH30" s="60"/>
      <c r="ACI30" s="60"/>
      <c r="ACJ30" s="60"/>
      <c r="ACK30" s="60"/>
      <c r="ACL30" s="60"/>
      <c r="ACM30" s="60"/>
      <c r="ACN30" s="60"/>
      <c r="ACO30" s="60"/>
      <c r="ACP30" s="60"/>
      <c r="ACQ30" s="60"/>
      <c r="ACR30" s="60"/>
      <c r="ACS30" s="60"/>
      <c r="ACT30" s="60"/>
      <c r="ACU30" s="60"/>
      <c r="ACV30" s="60"/>
      <c r="ACW30" s="60"/>
      <c r="ACX30" s="60"/>
      <c r="ACY30" s="60"/>
      <c r="ACZ30" s="60"/>
      <c r="ADA30" s="60"/>
      <c r="ADB30" s="60"/>
      <c r="ADC30" s="60"/>
      <c r="ADD30" s="60"/>
      <c r="ADE30" s="60"/>
      <c r="ADF30" s="60"/>
      <c r="ADG30" s="60"/>
      <c r="ADH30" s="60"/>
      <c r="ADI30" s="60"/>
      <c r="ADJ30" s="60"/>
      <c r="ADK30" s="60"/>
      <c r="ADL30" s="60"/>
      <c r="ADM30" s="60"/>
      <c r="ADN30" s="60"/>
      <c r="ADO30" s="60"/>
      <c r="ADP30" s="60"/>
      <c r="ADQ30" s="60"/>
      <c r="ADR30" s="60"/>
      <c r="ADS30" s="60"/>
      <c r="ADT30" s="60"/>
      <c r="ADU30" s="60"/>
      <c r="ADV30" s="60"/>
      <c r="ADW30" s="60"/>
      <c r="ADX30" s="60"/>
      <c r="ADY30" s="60"/>
      <c r="ADZ30" s="60"/>
      <c r="AEA30" s="60"/>
      <c r="AEB30" s="60"/>
      <c r="AEC30" s="60"/>
      <c r="AED30" s="60"/>
      <c r="AEE30" s="60"/>
      <c r="AEF30" s="60"/>
      <c r="AEG30" s="60"/>
      <c r="AEH30" s="60"/>
      <c r="AEI30" s="60"/>
      <c r="AEJ30" s="60"/>
      <c r="AEK30" s="60"/>
      <c r="AEL30" s="60"/>
      <c r="AEM30" s="60"/>
      <c r="AEN30" s="60"/>
      <c r="AEO30" s="60"/>
      <c r="AEP30" s="60"/>
      <c r="AEQ30" s="60"/>
      <c r="AER30" s="60"/>
      <c r="AES30" s="60"/>
      <c r="AET30" s="60"/>
      <c r="AEU30" s="60"/>
      <c r="AEV30" s="60"/>
      <c r="AEW30" s="60"/>
      <c r="AEX30" s="60"/>
      <c r="AEY30" s="60"/>
      <c r="AEZ30" s="60"/>
      <c r="AFA30" s="60"/>
      <c r="AFB30" s="60"/>
      <c r="AFC30" s="60"/>
      <c r="AFD30" s="60"/>
      <c r="AFE30" s="60"/>
      <c r="AFF30" s="60"/>
      <c r="AFG30" s="60"/>
      <c r="AFH30" s="60"/>
      <c r="AFI30" s="60"/>
      <c r="AFJ30" s="60"/>
      <c r="AFK30" s="60"/>
      <c r="AFL30" s="60"/>
      <c r="AFM30" s="60"/>
      <c r="AFN30" s="60"/>
      <c r="AFO30" s="60"/>
      <c r="AFP30" s="60"/>
      <c r="AFQ30" s="60"/>
      <c r="AFR30" s="60"/>
      <c r="AFS30" s="60"/>
      <c r="AFT30" s="60"/>
      <c r="AFU30" s="60"/>
      <c r="AFV30" s="60"/>
      <c r="AFW30" s="60"/>
      <c r="AFX30" s="60"/>
      <c r="AFY30" s="60"/>
      <c r="AFZ30" s="60"/>
      <c r="AGA30" s="60"/>
      <c r="AGB30" s="60"/>
      <c r="AGC30" s="60"/>
      <c r="AGD30" s="60"/>
      <c r="AGE30" s="60"/>
      <c r="AGF30" s="60"/>
      <c r="AGG30" s="60"/>
      <c r="AGH30" s="60"/>
      <c r="AGI30" s="60"/>
      <c r="AGJ30" s="60"/>
      <c r="AGK30" s="60"/>
      <c r="AGL30" s="60"/>
      <c r="AGM30" s="60"/>
      <c r="AGN30" s="60"/>
      <c r="AGO30" s="60"/>
      <c r="AGP30" s="60"/>
      <c r="AGQ30" s="60"/>
      <c r="AGR30" s="60"/>
      <c r="AGS30" s="60"/>
      <c r="AGT30" s="60"/>
      <c r="AGU30" s="60"/>
      <c r="AGV30" s="60"/>
      <c r="AGW30" s="60"/>
      <c r="AGX30" s="60"/>
      <c r="AGY30" s="60"/>
      <c r="AGZ30" s="60"/>
      <c r="AHA30" s="60"/>
      <c r="AHB30" s="60"/>
      <c r="AHC30" s="60"/>
      <c r="AHD30" s="60"/>
      <c r="AHE30" s="60"/>
      <c r="AHF30" s="60"/>
      <c r="AHG30" s="60"/>
      <c r="AHH30" s="60"/>
      <c r="AHI30" s="60"/>
      <c r="AHJ30" s="60"/>
      <c r="AHK30" s="60"/>
      <c r="AHL30" s="60"/>
      <c r="AHM30" s="60"/>
      <c r="AHN30" s="60"/>
      <c r="AHO30" s="60"/>
      <c r="AHP30" s="60"/>
      <c r="AHQ30" s="60"/>
      <c r="AHR30" s="60"/>
      <c r="AHS30" s="60"/>
      <c r="AHT30" s="60"/>
      <c r="AHU30" s="60"/>
      <c r="AHV30" s="60"/>
      <c r="AHW30" s="60"/>
      <c r="AHX30" s="60"/>
      <c r="AHY30" s="60"/>
      <c r="AHZ30" s="60"/>
      <c r="AIA30" s="60"/>
      <c r="AIB30" s="60"/>
      <c r="AIC30" s="60"/>
      <c r="AID30" s="60"/>
      <c r="AIE30" s="60"/>
      <c r="AIF30" s="60"/>
      <c r="AIG30" s="60"/>
      <c r="AIH30" s="60"/>
      <c r="AII30" s="60"/>
      <c r="AIJ30" s="60"/>
      <c r="AIK30" s="60"/>
      <c r="AIL30" s="60"/>
      <c r="AIM30" s="60"/>
      <c r="AIN30" s="60"/>
      <c r="AIO30" s="60"/>
      <c r="AIP30" s="60"/>
      <c r="AIQ30" s="60"/>
      <c r="AIR30" s="60"/>
      <c r="AIS30" s="60"/>
      <c r="AIT30" s="60"/>
      <c r="AIU30" s="60"/>
      <c r="AIV30" s="60"/>
      <c r="AIW30" s="60"/>
      <c r="AIX30" s="60"/>
      <c r="AIY30" s="60"/>
      <c r="AIZ30" s="60"/>
      <c r="AJA30" s="60"/>
      <c r="AJB30" s="60"/>
      <c r="AJC30" s="60"/>
      <c r="AJD30" s="60"/>
      <c r="AJE30" s="60"/>
      <c r="AJF30" s="60"/>
      <c r="AJG30" s="60"/>
      <c r="AJH30" s="60"/>
      <c r="AJI30" s="60"/>
      <c r="AJJ30" s="60"/>
      <c r="AJK30" s="60"/>
      <c r="AJL30" s="60"/>
      <c r="AJM30" s="60"/>
      <c r="AJN30" s="60"/>
      <c r="AJO30" s="60"/>
      <c r="AJP30" s="60"/>
      <c r="AJQ30" s="60"/>
      <c r="AJR30" s="60"/>
      <c r="AJS30" s="60"/>
      <c r="AJT30" s="60"/>
      <c r="AJU30" s="60"/>
      <c r="AJV30" s="60"/>
      <c r="AJW30" s="60"/>
      <c r="AJX30" s="60"/>
      <c r="AJY30" s="60"/>
      <c r="AJZ30" s="60"/>
      <c r="AKA30" s="60"/>
      <c r="AKB30" s="60"/>
      <c r="AKC30" s="60"/>
      <c r="AKD30" s="60"/>
      <c r="AKE30" s="60"/>
      <c r="AKF30" s="60"/>
      <c r="AKG30" s="60"/>
      <c r="AKH30" s="60"/>
      <c r="AKI30" s="60"/>
      <c r="AKJ30" s="60"/>
      <c r="AKK30" s="60"/>
      <c r="AKL30" s="60"/>
      <c r="AKM30" s="60"/>
      <c r="AKN30" s="60"/>
      <c r="AKO30" s="60"/>
      <c r="AKP30" s="60"/>
      <c r="AKQ30" s="60"/>
      <c r="AKR30" s="60"/>
      <c r="AKS30" s="60"/>
      <c r="AKT30" s="60"/>
      <c r="AKU30" s="60"/>
      <c r="AKV30" s="60"/>
      <c r="AKW30" s="60"/>
      <c r="AKX30" s="60"/>
      <c r="AKY30" s="60"/>
      <c r="AKZ30" s="60"/>
      <c r="ALA30" s="60"/>
      <c r="ALB30" s="60"/>
      <c r="ALC30" s="60"/>
      <c r="ALD30" s="60"/>
      <c r="ALE30" s="60"/>
      <c r="ALF30" s="60"/>
      <c r="ALG30" s="60"/>
      <c r="ALH30" s="60"/>
      <c r="ALI30" s="60"/>
      <c r="ALJ30" s="60"/>
      <c r="ALK30" s="60"/>
      <c r="ALL30" s="60"/>
      <c r="ALM30" s="60"/>
      <c r="ALN30" s="60"/>
      <c r="ALO30" s="60"/>
      <c r="ALP30" s="60"/>
      <c r="ALQ30" s="60"/>
      <c r="ALR30" s="60"/>
      <c r="ALS30" s="60"/>
      <c r="ALT30" s="60"/>
      <c r="ALU30" s="60"/>
      <c r="ALV30" s="60"/>
      <c r="ALW30" s="60"/>
      <c r="ALX30" s="60"/>
      <c r="ALY30" s="60"/>
      <c r="ALZ30" s="60"/>
      <c r="AMA30" s="60"/>
      <c r="AMB30" s="60"/>
      <c r="AMC30" s="60"/>
      <c r="AMD30" s="60"/>
      <c r="AME30" s="60"/>
      <c r="AMF30" s="60"/>
      <c r="AMG30" s="60"/>
      <c r="AMH30" s="60"/>
      <c r="AMI30" s="60"/>
      <c r="AMJ30" s="60"/>
      <c r="AMK30" s="60"/>
      <c r="AML30" s="60"/>
      <c r="AMM30" s="60"/>
      <c r="AMN30" s="60"/>
      <c r="AMO30" s="60"/>
      <c r="AMP30" s="60"/>
      <c r="AMQ30" s="60"/>
      <c r="AMR30" s="60"/>
      <c r="AMS30" s="60"/>
      <c r="AMT30" s="60"/>
      <c r="AMU30" s="60"/>
      <c r="AMV30" s="60"/>
      <c r="AMW30" s="60"/>
      <c r="AMX30" s="60"/>
      <c r="AMY30" s="60"/>
      <c r="AMZ30" s="60"/>
      <c r="ANA30" s="60"/>
      <c r="ANB30" s="60"/>
      <c r="ANC30" s="60"/>
      <c r="AND30" s="60"/>
      <c r="ANE30" s="60"/>
      <c r="ANF30" s="60"/>
      <c r="ANG30" s="60"/>
      <c r="ANH30" s="60"/>
      <c r="ANI30" s="60"/>
      <c r="ANJ30" s="60"/>
      <c r="ANK30" s="60"/>
      <c r="ANL30" s="60"/>
      <c r="ANM30" s="60"/>
      <c r="ANN30" s="60"/>
      <c r="ANO30" s="60"/>
      <c r="ANP30" s="60"/>
      <c r="ANQ30" s="60"/>
      <c r="ANR30" s="60"/>
      <c r="ANS30" s="60"/>
      <c r="ANT30" s="60"/>
      <c r="ANU30" s="60"/>
      <c r="ANV30" s="60"/>
      <c r="ANW30" s="60"/>
      <c r="ANX30" s="60"/>
      <c r="ANY30" s="60"/>
      <c r="ANZ30" s="60"/>
      <c r="AOA30" s="60"/>
      <c r="AOB30" s="60"/>
      <c r="AOC30" s="60"/>
      <c r="AOD30" s="60"/>
      <c r="AOE30" s="60"/>
      <c r="AOF30" s="60"/>
      <c r="AOG30" s="60"/>
      <c r="AOH30" s="60"/>
      <c r="AOI30" s="60"/>
      <c r="AOJ30" s="60"/>
      <c r="AOK30" s="60"/>
      <c r="AOL30" s="60"/>
      <c r="AOM30" s="60"/>
      <c r="AON30" s="60"/>
      <c r="AOO30" s="60"/>
      <c r="AOP30" s="60"/>
      <c r="AOQ30" s="60"/>
      <c r="AOR30" s="60"/>
      <c r="AOS30" s="60"/>
      <c r="AOT30" s="60"/>
      <c r="AOU30" s="60"/>
      <c r="AOV30" s="60"/>
      <c r="AOW30" s="60"/>
      <c r="AOX30" s="60"/>
      <c r="AOY30" s="60"/>
      <c r="AOZ30" s="60"/>
      <c r="APA30" s="60"/>
      <c r="APB30" s="60"/>
      <c r="APC30" s="60"/>
      <c r="APD30" s="60"/>
      <c r="APE30" s="60"/>
      <c r="APF30" s="60"/>
      <c r="APG30" s="60"/>
      <c r="APH30" s="60"/>
      <c r="API30" s="60"/>
      <c r="APJ30" s="60"/>
      <c r="APK30" s="60"/>
      <c r="APL30" s="60"/>
      <c r="APM30" s="60"/>
      <c r="APN30" s="60"/>
      <c r="APO30" s="60"/>
      <c r="APP30" s="60"/>
      <c r="APQ30" s="60"/>
      <c r="APR30" s="60"/>
      <c r="APS30" s="60"/>
      <c r="APT30" s="60"/>
      <c r="APU30" s="60"/>
      <c r="APV30" s="60"/>
      <c r="APW30" s="60"/>
      <c r="APX30" s="60"/>
      <c r="APY30" s="60"/>
      <c r="APZ30" s="60"/>
      <c r="AQA30" s="60"/>
      <c r="AQB30" s="60"/>
      <c r="AQC30" s="60"/>
      <c r="AQD30" s="60"/>
      <c r="AQE30" s="60"/>
      <c r="AQF30" s="60"/>
      <c r="AQG30" s="60"/>
      <c r="AQH30" s="60"/>
      <c r="AQI30" s="60"/>
      <c r="AQJ30" s="60"/>
      <c r="AQK30" s="60"/>
      <c r="AQL30" s="60"/>
      <c r="AQM30" s="60"/>
      <c r="AQN30" s="60"/>
      <c r="AQO30" s="60"/>
      <c r="AQP30" s="60"/>
      <c r="AQQ30" s="60"/>
      <c r="AQR30" s="60"/>
      <c r="AQS30" s="60"/>
      <c r="AQT30" s="60"/>
      <c r="AQU30" s="60"/>
      <c r="AQV30" s="60"/>
      <c r="AQW30" s="60"/>
      <c r="AQX30" s="60"/>
      <c r="AQY30" s="60"/>
      <c r="AQZ30" s="60"/>
      <c r="ARA30" s="60"/>
      <c r="ARB30" s="60"/>
      <c r="ARC30" s="60"/>
      <c r="ARD30" s="60"/>
      <c r="ARE30" s="60"/>
      <c r="ARF30" s="60"/>
      <c r="ARG30" s="60"/>
      <c r="ARH30" s="60"/>
      <c r="ARI30" s="60"/>
      <c r="ARJ30" s="60"/>
      <c r="ARK30" s="60"/>
      <c r="ARL30" s="60"/>
      <c r="ARM30" s="60"/>
      <c r="ARN30" s="60"/>
      <c r="ARO30" s="60"/>
      <c r="ARP30" s="60"/>
      <c r="ARQ30" s="60"/>
      <c r="ARR30" s="60"/>
      <c r="ARS30" s="60"/>
      <c r="ART30" s="60"/>
      <c r="ARU30" s="60"/>
      <c r="ARV30" s="60"/>
      <c r="ARW30" s="60"/>
      <c r="ARX30" s="60"/>
      <c r="ARY30" s="60"/>
      <c r="ARZ30" s="60"/>
      <c r="ASA30" s="60"/>
      <c r="ASB30" s="60"/>
      <c r="ASC30" s="60"/>
      <c r="ASD30" s="60"/>
      <c r="ASE30" s="60"/>
      <c r="ASF30" s="60"/>
      <c r="ASG30" s="60"/>
      <c r="ASH30" s="60"/>
      <c r="ASI30" s="60"/>
      <c r="ASJ30" s="60"/>
      <c r="ASK30" s="60"/>
      <c r="ASL30" s="60"/>
      <c r="ASM30" s="60"/>
      <c r="ASN30" s="60"/>
      <c r="ASO30" s="60"/>
      <c r="ASP30" s="60"/>
      <c r="ASQ30" s="60"/>
      <c r="ASR30" s="60"/>
      <c r="ASS30" s="60"/>
      <c r="AST30" s="60"/>
      <c r="ASU30" s="60"/>
      <c r="ASV30" s="60"/>
      <c r="ASW30" s="60"/>
      <c r="ASX30" s="60"/>
      <c r="ASY30" s="60"/>
      <c r="ASZ30" s="60"/>
      <c r="ATA30" s="60"/>
      <c r="ATB30" s="60"/>
      <c r="ATC30" s="60"/>
      <c r="ATD30" s="60"/>
      <c r="ATE30" s="60"/>
      <c r="ATF30" s="60"/>
      <c r="ATG30" s="60"/>
      <c r="ATH30" s="60"/>
      <c r="ATI30" s="60"/>
      <c r="ATJ30" s="60"/>
      <c r="ATK30" s="60"/>
      <c r="ATL30" s="60"/>
      <c r="ATM30" s="60"/>
      <c r="ATN30" s="60"/>
      <c r="ATO30" s="60"/>
      <c r="ATP30" s="60"/>
      <c r="ATQ30" s="60"/>
      <c r="ATR30" s="60"/>
      <c r="ATS30" s="60"/>
      <c r="ATT30" s="60"/>
      <c r="ATU30" s="60"/>
      <c r="ATV30" s="60"/>
      <c r="ATW30" s="60"/>
      <c r="ATX30" s="60"/>
      <c r="ATY30" s="60"/>
      <c r="ATZ30" s="60"/>
      <c r="AUA30" s="60"/>
      <c r="AUB30" s="60"/>
      <c r="AUC30" s="60"/>
      <c r="AUD30" s="60"/>
      <c r="AUE30" s="60"/>
      <c r="AUF30" s="60"/>
      <c r="AUG30" s="60"/>
      <c r="AUH30" s="60"/>
      <c r="AUI30" s="60"/>
      <c r="AUJ30" s="60"/>
      <c r="AUK30" s="60"/>
      <c r="AUL30" s="60"/>
      <c r="AUM30" s="60"/>
      <c r="AUN30" s="60"/>
      <c r="AUO30" s="60"/>
      <c r="AUP30" s="60"/>
      <c r="AUQ30" s="60"/>
      <c r="AUR30" s="60"/>
      <c r="AUS30" s="60"/>
      <c r="AUT30" s="60"/>
      <c r="AUU30" s="60"/>
      <c r="AUV30" s="60"/>
      <c r="AUW30" s="60"/>
      <c r="AUX30" s="60"/>
      <c r="AUY30" s="60"/>
      <c r="AUZ30" s="60"/>
      <c r="AVA30" s="60"/>
      <c r="AVB30" s="60"/>
      <c r="AVC30" s="60"/>
      <c r="AVD30" s="60"/>
      <c r="AVE30" s="60"/>
      <c r="AVF30" s="60"/>
      <c r="AVG30" s="66"/>
      <c r="AVH30" s="66"/>
      <c r="AVI30" s="66"/>
      <c r="AVJ30" s="66"/>
      <c r="AVK30" s="66"/>
      <c r="AVL30" s="66"/>
      <c r="AVM30" s="66"/>
      <c r="AVN30" s="66"/>
      <c r="AVO30" s="66"/>
      <c r="AVP30" s="66"/>
      <c r="AVQ30" s="66"/>
      <c r="AVR30" s="66"/>
      <c r="AVS30" s="66"/>
      <c r="AVT30" s="66"/>
      <c r="AVU30" s="66"/>
      <c r="AVV30" s="66"/>
      <c r="AVW30" s="66"/>
      <c r="AVX30" s="66"/>
      <c r="AVY30" s="66"/>
      <c r="AVZ30" s="66"/>
      <c r="AWA30" s="66"/>
      <c r="AWB30" s="66"/>
      <c r="AWC30" s="66"/>
      <c r="AWD30" s="66"/>
      <c r="AWE30" s="66"/>
      <c r="AWF30" s="66"/>
      <c r="AWG30" s="66"/>
      <c r="AWH30" s="66"/>
      <c r="AWI30" s="66"/>
      <c r="AWJ30" s="66"/>
      <c r="AWK30" s="66"/>
      <c r="AWL30" s="66"/>
      <c r="AWM30" s="66"/>
      <c r="AWN30" s="66"/>
      <c r="AWO30" s="66"/>
      <c r="AWP30" s="66"/>
      <c r="AWQ30" s="66"/>
      <c r="AWR30" s="66"/>
      <c r="AWS30" s="66"/>
      <c r="AWT30" s="66"/>
      <c r="AWU30" s="66"/>
      <c r="AWV30" s="66"/>
      <c r="AWW30" s="66"/>
      <c r="AWX30" s="66"/>
      <c r="AWY30" s="66"/>
      <c r="AWZ30" s="66"/>
      <c r="AXA30" s="66"/>
      <c r="AXB30" s="66"/>
      <c r="AXC30" s="66"/>
      <c r="AXD30" s="66"/>
      <c r="AXE30" s="66"/>
      <c r="AXF30" s="66"/>
      <c r="AXG30" s="66"/>
      <c r="AXH30" s="66"/>
      <c r="AXI30" s="66"/>
      <c r="AXJ30" s="66"/>
      <c r="AXK30" s="66"/>
      <c r="AXL30" s="66"/>
      <c r="AXM30" s="66"/>
      <c r="AXN30" s="66"/>
      <c r="AXO30" s="66"/>
      <c r="AXP30" s="66"/>
      <c r="AXQ30" s="66"/>
      <c r="AXR30" s="66"/>
      <c r="AXS30" s="66"/>
      <c r="AXT30" s="66"/>
      <c r="AXU30" s="66"/>
      <c r="AXV30" s="66"/>
      <c r="AXW30" s="66"/>
      <c r="AXX30" s="66"/>
      <c r="AXY30" s="66"/>
      <c r="AXZ30" s="66"/>
      <c r="AYA30" s="66"/>
      <c r="AYB30" s="66"/>
      <c r="AYC30" s="66"/>
      <c r="AYD30" s="66"/>
      <c r="AYE30" s="66"/>
      <c r="AYF30" s="66"/>
      <c r="AYG30" s="66"/>
      <c r="AYH30" s="66"/>
      <c r="AYI30" s="66"/>
      <c r="AYJ30" s="66"/>
      <c r="AYK30" s="66"/>
      <c r="AYL30" s="66"/>
      <c r="AYM30" s="66"/>
      <c r="AYN30" s="66"/>
      <c r="AYO30" s="66"/>
      <c r="AYP30" s="66"/>
      <c r="AYQ30" s="66"/>
      <c r="AYR30" s="66"/>
      <c r="AYS30" s="66"/>
      <c r="AYT30" s="66"/>
      <c r="AYU30" s="66"/>
      <c r="AYV30" s="66"/>
      <c r="AYW30" s="66"/>
      <c r="AYX30" s="66"/>
      <c r="AYY30" s="66"/>
      <c r="AYZ30" s="66"/>
      <c r="AZA30" s="66"/>
      <c r="AZB30" s="66"/>
      <c r="AZC30" s="66"/>
      <c r="AZD30" s="66"/>
      <c r="AZE30" s="66"/>
      <c r="AZF30" s="66"/>
      <c r="AZG30" s="66"/>
      <c r="AZH30" s="66"/>
      <c r="AZI30" s="66"/>
      <c r="AZJ30" s="66"/>
      <c r="AZK30" s="66"/>
      <c r="AZL30" s="66"/>
      <c r="AZM30" s="66"/>
      <c r="AZN30" s="66"/>
      <c r="AZO30" s="66"/>
      <c r="AZP30" s="66"/>
      <c r="AZQ30" s="66"/>
      <c r="AZR30" s="66"/>
      <c r="AZS30" s="66"/>
      <c r="AZT30" s="66"/>
      <c r="AZU30" s="66"/>
      <c r="AZV30" s="66"/>
      <c r="AZW30" s="66"/>
      <c r="AZX30" s="66"/>
      <c r="AZY30" s="66"/>
      <c r="AZZ30" s="66"/>
      <c r="BAA30" s="66"/>
      <c r="BAB30" s="66"/>
      <c r="BAC30" s="66"/>
      <c r="BAD30" s="66"/>
      <c r="BAE30" s="66"/>
      <c r="BAF30" s="66"/>
      <c r="BAG30" s="66"/>
      <c r="BAH30" s="66"/>
      <c r="BAI30" s="66"/>
      <c r="BAJ30" s="66"/>
      <c r="BAK30" s="66"/>
      <c r="BAL30" s="66"/>
      <c r="BAM30" s="66"/>
      <c r="BAN30" s="66"/>
      <c r="BAO30" s="66"/>
      <c r="BAP30" s="66"/>
      <c r="BAQ30" s="66"/>
      <c r="BAR30" s="66"/>
      <c r="BAS30" s="66"/>
      <c r="BAT30" s="66"/>
      <c r="BAU30" s="66"/>
      <c r="BAV30" s="66"/>
      <c r="BAW30" s="66"/>
      <c r="BAX30" s="66"/>
      <c r="BAY30" s="66"/>
      <c r="BAZ30" s="66"/>
      <c r="BBA30" s="66"/>
      <c r="BBB30" s="66"/>
      <c r="BBC30" s="66"/>
      <c r="BBD30" s="66"/>
      <c r="BBE30" s="66"/>
      <c r="BBF30" s="66"/>
      <c r="BBG30" s="66"/>
      <c r="BBH30" s="66"/>
      <c r="BBI30" s="66"/>
      <c r="BBJ30" s="66"/>
      <c r="BBK30" s="66"/>
      <c r="BBL30" s="66"/>
      <c r="BBM30" s="66"/>
      <c r="BBN30" s="66"/>
      <c r="BBO30" s="66"/>
      <c r="BBP30" s="66"/>
      <c r="BBQ30" s="66"/>
      <c r="BBR30" s="66"/>
      <c r="BBS30" s="66"/>
      <c r="BBT30" s="66"/>
      <c r="BBU30" s="66"/>
      <c r="BBV30" s="66"/>
      <c r="BBW30" s="66"/>
      <c r="BBX30" s="66"/>
      <c r="BBY30" s="66"/>
      <c r="BBZ30" s="66"/>
      <c r="BCA30" s="66"/>
      <c r="BCB30" s="66"/>
      <c r="BCC30" s="66"/>
      <c r="BCD30" s="66"/>
      <c r="BCE30" s="66"/>
      <c r="BCF30" s="66"/>
      <c r="BCG30" s="66"/>
      <c r="BCH30" s="66"/>
      <c r="BCI30" s="66"/>
      <c r="BCJ30" s="66"/>
      <c r="BCK30" s="66"/>
      <c r="BCL30" s="66"/>
      <c r="BCM30" s="66"/>
      <c r="BCN30" s="66"/>
      <c r="BCO30" s="66"/>
      <c r="BCP30" s="66"/>
      <c r="BCQ30" s="66"/>
      <c r="BCR30" s="66"/>
      <c r="BCS30" s="66"/>
      <c r="BCT30" s="66"/>
      <c r="BCU30" s="66"/>
      <c r="BCV30" s="66"/>
      <c r="BCW30" s="66"/>
      <c r="BCX30" s="66"/>
      <c r="BCY30" s="66"/>
      <c r="BCZ30" s="66"/>
      <c r="BDA30" s="66"/>
      <c r="BDB30" s="66"/>
      <c r="BDC30" s="66"/>
      <c r="BDD30" s="66"/>
      <c r="BDE30" s="66"/>
      <c r="BDF30" s="66"/>
      <c r="BDG30" s="66"/>
      <c r="BDH30" s="66"/>
      <c r="BDI30" s="66"/>
      <c r="BDJ30" s="66"/>
      <c r="BDK30" s="66"/>
      <c r="BDL30" s="66"/>
      <c r="BDM30" s="66"/>
      <c r="BDN30" s="66"/>
      <c r="BDO30" s="66"/>
      <c r="BDP30" s="66"/>
      <c r="BDQ30" s="66"/>
      <c r="BDR30" s="66"/>
      <c r="BDS30" s="66"/>
      <c r="BDT30" s="66"/>
      <c r="BDU30" s="66"/>
      <c r="BDV30" s="66"/>
      <c r="BDW30" s="66"/>
      <c r="BDX30" s="66"/>
      <c r="BDY30" s="66"/>
      <c r="BDZ30" s="66"/>
      <c r="BEA30" s="66"/>
      <c r="BEB30" s="66"/>
      <c r="BEC30" s="66"/>
      <c r="BED30" s="66"/>
      <c r="BEE30" s="66"/>
      <c r="BEF30" s="66"/>
      <c r="BEG30" s="66"/>
      <c r="BEH30" s="66"/>
      <c r="BEI30" s="66"/>
      <c r="BEJ30" s="66"/>
      <c r="BEK30" s="66"/>
      <c r="BEL30" s="66"/>
      <c r="BEM30" s="66"/>
      <c r="BEN30" s="66"/>
      <c r="BEO30" s="66"/>
      <c r="BEP30" s="66"/>
      <c r="BEQ30" s="66"/>
      <c r="BER30" s="66"/>
      <c r="BES30" s="66"/>
      <c r="BET30" s="66"/>
      <c r="BEU30" s="66"/>
      <c r="BEV30" s="66"/>
      <c r="BEW30" s="66"/>
      <c r="BEX30" s="66"/>
      <c r="BEY30" s="66"/>
      <c r="BEZ30" s="66"/>
      <c r="BFA30" s="66"/>
      <c r="BFB30" s="66"/>
      <c r="BFC30" s="66"/>
      <c r="BFD30" s="66"/>
      <c r="BFE30" s="66"/>
      <c r="BFF30" s="66"/>
      <c r="BFG30" s="66"/>
      <c r="BFH30" s="66"/>
      <c r="BFI30" s="66"/>
      <c r="BFJ30" s="66"/>
      <c r="BFK30" s="66"/>
      <c r="BFL30" s="66"/>
      <c r="BFM30" s="66"/>
      <c r="BFN30" s="66"/>
      <c r="BFO30" s="66"/>
      <c r="BFP30" s="66"/>
      <c r="BFQ30" s="66"/>
      <c r="BFR30" s="66"/>
      <c r="BFS30" s="66"/>
      <c r="BFT30" s="66"/>
      <c r="BFU30" s="66"/>
      <c r="BFV30" s="66"/>
      <c r="BFW30" s="66"/>
      <c r="BFX30" s="66"/>
      <c r="BFY30" s="66"/>
      <c r="BFZ30" s="66"/>
      <c r="BGA30" s="66"/>
      <c r="BGB30" s="66"/>
      <c r="BGC30" s="66"/>
      <c r="BGD30" s="66"/>
      <c r="BGE30" s="66"/>
      <c r="BGF30" s="66"/>
      <c r="BGG30" s="66"/>
      <c r="BGH30" s="66"/>
      <c r="BGI30" s="66"/>
      <c r="BGJ30" s="66"/>
      <c r="BGK30" s="66"/>
      <c r="BGL30" s="66"/>
      <c r="BGM30" s="66"/>
      <c r="BGN30" s="66"/>
      <c r="BGO30" s="66"/>
      <c r="BGP30" s="66"/>
      <c r="BGQ30" s="66"/>
      <c r="BGR30" s="66"/>
      <c r="BGS30" s="66"/>
      <c r="BGT30" s="66"/>
      <c r="BGU30" s="66"/>
      <c r="BGV30" s="66"/>
      <c r="BGW30" s="66"/>
      <c r="BGX30" s="66"/>
      <c r="BGY30" s="66"/>
      <c r="BGZ30" s="66"/>
      <c r="BHA30" s="66"/>
      <c r="BHB30" s="66"/>
      <c r="BHC30" s="66"/>
      <c r="BHD30" s="66"/>
      <c r="BHE30" s="66"/>
      <c r="BHF30" s="66"/>
      <c r="BHG30" s="66"/>
      <c r="BHH30" s="66"/>
      <c r="BHI30" s="66"/>
      <c r="BHJ30" s="66"/>
      <c r="BHK30" s="66"/>
      <c r="BHL30" s="66"/>
      <c r="BHM30" s="66"/>
      <c r="BHN30" s="66"/>
      <c r="BHO30" s="66"/>
      <c r="BHP30" s="66"/>
      <c r="BHQ30" s="66"/>
      <c r="BHR30" s="66"/>
      <c r="BHS30" s="66"/>
      <c r="BHT30" s="66"/>
      <c r="BHU30" s="66"/>
      <c r="BHV30" s="66"/>
      <c r="BHW30" s="66"/>
      <c r="BHX30" s="66"/>
      <c r="BHY30" s="66"/>
      <c r="BHZ30" s="66"/>
      <c r="BIA30" s="66"/>
      <c r="BIB30" s="66"/>
      <c r="BIC30" s="66"/>
      <c r="BID30" s="66"/>
      <c r="BIE30" s="66"/>
      <c r="BIF30" s="66"/>
      <c r="BIG30" s="66"/>
      <c r="BIH30" s="66"/>
      <c r="BII30" s="66"/>
      <c r="BIJ30" s="66"/>
      <c r="BIK30" s="66"/>
      <c r="BIL30" s="66"/>
      <c r="BIM30" s="66"/>
      <c r="BIN30" s="66"/>
      <c r="BIO30" s="66"/>
      <c r="BIP30" s="66"/>
      <c r="BIQ30" s="66"/>
      <c r="BIR30" s="66"/>
      <c r="BIS30" s="66"/>
      <c r="BIT30" s="66"/>
      <c r="BIU30" s="66"/>
      <c r="BIV30" s="66"/>
      <c r="BIW30" s="66"/>
      <c r="BIX30" s="66"/>
      <c r="BIY30" s="66"/>
      <c r="BIZ30" s="66"/>
      <c r="BJA30" s="66"/>
      <c r="BJB30" s="66"/>
      <c r="BJC30" s="66"/>
      <c r="BJD30" s="66"/>
      <c r="BJE30" s="66"/>
      <c r="BJF30" s="66"/>
      <c r="BJG30" s="66"/>
      <c r="BJH30" s="66"/>
      <c r="BJI30" s="66"/>
      <c r="BJJ30" s="66"/>
      <c r="BJK30" s="66"/>
      <c r="BJL30" s="66"/>
      <c r="BJM30" s="66"/>
      <c r="BJN30" s="66"/>
      <c r="BJO30" s="66"/>
      <c r="BJP30" s="66"/>
      <c r="BJQ30" s="66"/>
      <c r="BJR30" s="66"/>
      <c r="BJS30" s="66"/>
      <c r="BJT30" s="66"/>
      <c r="BJU30" s="66"/>
      <c r="BJV30" s="66"/>
      <c r="BJW30" s="66"/>
      <c r="BJX30" s="66"/>
      <c r="BJY30" s="66"/>
      <c r="BJZ30" s="66"/>
      <c r="BKA30" s="66"/>
      <c r="BKB30" s="66"/>
      <c r="BKC30" s="66"/>
      <c r="BKD30" s="66"/>
      <c r="BKE30" s="66"/>
      <c r="BKF30" s="66"/>
      <c r="BKG30" s="66"/>
      <c r="BKH30" s="66"/>
      <c r="BKI30" s="66"/>
      <c r="BKJ30" s="66"/>
      <c r="BKK30" s="66"/>
      <c r="BKL30" s="66"/>
      <c r="BKM30" s="66"/>
      <c r="BKN30" s="66"/>
      <c r="BKO30" s="66"/>
      <c r="BKP30" s="66"/>
      <c r="BKQ30" s="66"/>
      <c r="BKR30" s="66"/>
      <c r="BKS30" s="66"/>
      <c r="BKT30" s="66"/>
      <c r="BKU30" s="66"/>
      <c r="BKV30" s="66"/>
      <c r="BKW30" s="66"/>
      <c r="BKX30" s="66"/>
      <c r="BKY30" s="66"/>
      <c r="BKZ30" s="66"/>
      <c r="BLA30" s="66"/>
      <c r="BLB30" s="66"/>
      <c r="BLC30" s="66"/>
      <c r="BLD30" s="66"/>
      <c r="BLE30" s="66"/>
      <c r="BLF30" s="66"/>
      <c r="BLG30" s="66"/>
      <c r="BLH30" s="66"/>
      <c r="BLI30" s="66"/>
      <c r="BLJ30" s="66"/>
      <c r="BLK30" s="66"/>
      <c r="BLL30" s="66"/>
      <c r="BLM30" s="66"/>
      <c r="BLN30" s="66"/>
      <c r="BLO30" s="66"/>
      <c r="BLP30" s="66"/>
      <c r="BLQ30" s="66"/>
      <c r="BLR30" s="66"/>
      <c r="BLS30" s="66"/>
      <c r="BLT30" s="66"/>
      <c r="BLU30" s="66"/>
      <c r="BLV30" s="66"/>
      <c r="BLW30" s="66"/>
      <c r="BLX30" s="66"/>
      <c r="BLY30" s="66"/>
      <c r="BLZ30" s="66"/>
      <c r="BMA30" s="66"/>
      <c r="BMB30" s="66"/>
      <c r="BMC30" s="66"/>
      <c r="BMD30" s="66"/>
      <c r="BME30" s="66"/>
      <c r="BMF30" s="66"/>
      <c r="BMG30" s="66"/>
      <c r="BMH30" s="66"/>
      <c r="BMI30" s="66"/>
      <c r="BMJ30" s="66"/>
      <c r="BMK30" s="66"/>
      <c r="BML30" s="66"/>
      <c r="BMM30" s="66"/>
      <c r="BMN30" s="66"/>
      <c r="BMO30" s="66"/>
      <c r="BMP30" s="66"/>
      <c r="BMQ30" s="66"/>
      <c r="BMR30" s="66"/>
      <c r="BMS30" s="66"/>
      <c r="BMT30" s="66"/>
      <c r="BMU30" s="66"/>
      <c r="BMV30" s="66"/>
      <c r="BMW30" s="66"/>
      <c r="BMX30" s="66"/>
      <c r="BMY30" s="66"/>
      <c r="BMZ30" s="66"/>
      <c r="BNA30" s="66"/>
      <c r="BNB30" s="66"/>
      <c r="BNC30" s="66"/>
      <c r="BND30" s="66"/>
      <c r="BNE30" s="66"/>
      <c r="BNF30" s="66"/>
      <c r="BNG30" s="66"/>
      <c r="BNH30" s="66"/>
      <c r="BNI30" s="66"/>
      <c r="BNJ30" s="66"/>
      <c r="BNK30" s="66"/>
      <c r="BNL30" s="66"/>
      <c r="BNM30" s="66"/>
      <c r="BNN30" s="66"/>
      <c r="BNO30" s="66"/>
      <c r="BNP30" s="66"/>
      <c r="BNQ30" s="66"/>
      <c r="BNR30" s="66"/>
      <c r="BNS30" s="66"/>
      <c r="BNT30" s="66"/>
      <c r="BNU30" s="66"/>
      <c r="BNV30" s="66"/>
      <c r="BNW30" s="66"/>
      <c r="BNX30" s="66"/>
      <c r="BNY30" s="66"/>
      <c r="BNZ30" s="66"/>
      <c r="BOA30" s="66"/>
      <c r="BOB30" s="66"/>
      <c r="BOC30" s="66"/>
      <c r="BOD30" s="66"/>
      <c r="BOE30" s="66"/>
      <c r="BOF30" s="66"/>
      <c r="BOG30" s="66"/>
      <c r="BOH30" s="66"/>
      <c r="BOI30" s="66"/>
      <c r="BOJ30" s="66"/>
      <c r="BOK30" s="66"/>
      <c r="BOL30" s="66"/>
      <c r="BOM30" s="66"/>
      <c r="BON30" s="66"/>
      <c r="BOO30" s="66"/>
      <c r="BOP30" s="66"/>
      <c r="BOQ30" s="66"/>
      <c r="BOR30" s="66"/>
      <c r="BOS30" s="66"/>
      <c r="BOT30" s="66"/>
      <c r="BOU30" s="66"/>
      <c r="BOV30" s="66"/>
      <c r="BOW30" s="66"/>
      <c r="BOX30" s="66"/>
      <c r="BOY30" s="66"/>
      <c r="BOZ30" s="66"/>
      <c r="BPA30" s="66"/>
      <c r="BPB30" s="66"/>
      <c r="BPC30" s="66"/>
      <c r="BPD30" s="66"/>
      <c r="BPE30" s="66"/>
      <c r="BPF30" s="66"/>
      <c r="BPG30" s="66"/>
      <c r="BPH30" s="66"/>
      <c r="BPI30" s="66"/>
      <c r="BPJ30" s="66"/>
      <c r="BPK30" s="66"/>
      <c r="BPL30" s="66"/>
      <c r="BPM30" s="66"/>
      <c r="BPN30" s="66"/>
      <c r="BPO30" s="66"/>
      <c r="BPP30" s="66"/>
      <c r="BPQ30" s="66"/>
      <c r="BPR30" s="66"/>
      <c r="BPS30" s="66"/>
      <c r="BPT30" s="66"/>
      <c r="BPU30" s="66"/>
      <c r="BPV30" s="66"/>
      <c r="BPW30" s="66"/>
      <c r="BPX30" s="66"/>
      <c r="BPY30" s="66"/>
      <c r="BPZ30" s="66"/>
      <c r="BQA30" s="66"/>
      <c r="BQB30" s="66"/>
      <c r="BQC30" s="66"/>
      <c r="BQD30" s="66"/>
      <c r="BQE30" s="66"/>
      <c r="BQF30" s="66"/>
      <c r="BQG30" s="66"/>
      <c r="BQH30" s="66"/>
      <c r="BQI30" s="66"/>
      <c r="BQJ30" s="66"/>
      <c r="BQK30" s="66"/>
      <c r="BQL30" s="66"/>
      <c r="BQM30" s="66"/>
      <c r="BQN30" s="66"/>
      <c r="BQO30" s="66"/>
      <c r="BQP30" s="66"/>
      <c r="BQQ30" s="66"/>
      <c r="BQR30" s="66"/>
      <c r="BQS30" s="66"/>
      <c r="BQT30" s="66"/>
      <c r="BQU30" s="66"/>
      <c r="BQV30" s="66"/>
      <c r="BQW30" s="66"/>
      <c r="BQX30" s="66"/>
      <c r="BQY30" s="66"/>
      <c r="BQZ30" s="66"/>
      <c r="BRA30" s="66"/>
      <c r="BRB30" s="66"/>
      <c r="BRC30" s="66"/>
      <c r="BRD30" s="66"/>
      <c r="BRE30" s="66"/>
      <c r="BRF30" s="66"/>
      <c r="BRG30" s="66"/>
      <c r="BRH30" s="66"/>
      <c r="BRI30" s="66"/>
      <c r="BRJ30" s="66"/>
      <c r="BRK30" s="66"/>
      <c r="BRL30" s="66"/>
      <c r="BRM30" s="66"/>
      <c r="BRN30" s="66"/>
      <c r="BRO30" s="66"/>
      <c r="BRP30" s="66"/>
      <c r="BRQ30" s="66"/>
      <c r="BRR30" s="66"/>
      <c r="BRS30" s="66"/>
      <c r="BRT30" s="66"/>
      <c r="BRU30" s="66"/>
      <c r="BRV30" s="66"/>
      <c r="BRW30" s="66"/>
      <c r="BRX30" s="66"/>
      <c r="BRY30" s="66"/>
      <c r="BRZ30" s="66"/>
      <c r="BSA30" s="66"/>
      <c r="BSB30" s="66"/>
      <c r="BSC30" s="66"/>
      <c r="BSD30" s="66"/>
      <c r="BSE30" s="66"/>
      <c r="BSF30" s="66"/>
      <c r="BSG30" s="66"/>
      <c r="BSH30" s="66"/>
      <c r="BSI30" s="66"/>
      <c r="BSJ30" s="66"/>
      <c r="BSK30" s="66"/>
      <c r="BSL30" s="66"/>
      <c r="BSM30" s="66"/>
      <c r="BSN30" s="66"/>
      <c r="BSO30" s="66"/>
      <c r="BSP30" s="66"/>
      <c r="BSQ30" s="66"/>
      <c r="BSR30" s="66"/>
      <c r="BSS30" s="66"/>
      <c r="BST30" s="66"/>
      <c r="BSU30" s="66"/>
      <c r="BSV30" s="66"/>
      <c r="BSW30" s="66"/>
      <c r="BSX30" s="66"/>
      <c r="BSY30" s="66"/>
      <c r="BSZ30" s="66"/>
      <c r="BTA30" s="66"/>
      <c r="BTB30" s="66"/>
      <c r="BTC30" s="66"/>
      <c r="BTD30" s="66"/>
      <c r="BTE30" s="66"/>
      <c r="BTF30" s="66"/>
      <c r="BTG30" s="66"/>
      <c r="BTH30" s="66"/>
      <c r="BTI30" s="66"/>
      <c r="BTJ30" s="66"/>
      <c r="BTK30" s="66"/>
      <c r="BTL30" s="66"/>
      <c r="BTM30" s="66"/>
      <c r="BTN30" s="66"/>
      <c r="BTO30" s="66"/>
      <c r="BTP30" s="66"/>
      <c r="BTQ30" s="66"/>
      <c r="BTR30" s="66"/>
      <c r="BTS30" s="66"/>
      <c r="BTT30" s="66"/>
      <c r="BTU30" s="66"/>
      <c r="BTV30" s="66"/>
      <c r="BTW30" s="66"/>
      <c r="BTX30" s="66"/>
      <c r="BTY30" s="66"/>
      <c r="BTZ30" s="66"/>
      <c r="BUA30" s="66"/>
      <c r="BUB30" s="66"/>
      <c r="BUC30" s="66"/>
      <c r="BUD30" s="66"/>
      <c r="BUE30" s="66"/>
      <c r="BUF30" s="66"/>
      <c r="BUG30" s="66"/>
      <c r="BUH30" s="66"/>
      <c r="BUI30" s="66"/>
      <c r="BUJ30" s="66"/>
      <c r="BUK30" s="66"/>
      <c r="BUL30" s="66"/>
      <c r="BUM30" s="66"/>
      <c r="BUN30" s="66"/>
      <c r="BUO30" s="66"/>
      <c r="BUP30" s="66"/>
      <c r="BUQ30" s="66"/>
      <c r="BUR30" s="66"/>
      <c r="BUS30" s="66"/>
      <c r="BUT30" s="66"/>
      <c r="BUU30" s="66"/>
      <c r="BUV30" s="66"/>
      <c r="BUW30" s="66"/>
      <c r="BUX30" s="66"/>
      <c r="BUY30" s="66"/>
      <c r="BUZ30" s="66"/>
      <c r="BVA30" s="66"/>
      <c r="BVB30" s="66"/>
      <c r="BVC30" s="66"/>
      <c r="BVD30" s="66"/>
      <c r="BVE30" s="66"/>
      <c r="BVF30" s="66"/>
      <c r="BVG30" s="66"/>
      <c r="BVH30" s="66"/>
      <c r="BVI30" s="66"/>
      <c r="BVJ30" s="66"/>
      <c r="BVK30" s="66"/>
      <c r="BVL30" s="66"/>
      <c r="BVM30" s="66"/>
      <c r="BVN30" s="66"/>
      <c r="BVO30" s="66"/>
      <c r="BVP30" s="66"/>
      <c r="BVQ30" s="66"/>
      <c r="BVR30" s="66"/>
      <c r="BVS30" s="66"/>
      <c r="BVT30" s="66"/>
      <c r="BVU30" s="66"/>
      <c r="BVV30" s="66"/>
      <c r="BVW30" s="66"/>
      <c r="BVX30" s="66"/>
      <c r="BVY30" s="66"/>
      <c r="BVZ30" s="66"/>
      <c r="BWA30" s="66"/>
      <c r="BWB30" s="66"/>
      <c r="BWC30" s="66"/>
      <c r="BWD30" s="66"/>
      <c r="BWE30" s="66"/>
      <c r="BWF30" s="66"/>
      <c r="BWG30" s="66"/>
      <c r="BWH30" s="66"/>
      <c r="BWI30" s="66"/>
      <c r="BWJ30" s="66"/>
      <c r="BWK30" s="66"/>
      <c r="BWL30" s="66"/>
      <c r="BWM30" s="66"/>
      <c r="BWN30" s="66"/>
      <c r="BWO30" s="66"/>
      <c r="BWP30" s="66"/>
      <c r="BWQ30" s="66"/>
    </row>
    <row r="31" spans="1:1967" ht="22" customHeight="1" thickBot="1" x14ac:dyDescent="0.35">
      <c r="A31" s="26"/>
      <c r="B31" s="27"/>
      <c r="C31" s="355" t="s">
        <v>210</v>
      </c>
      <c r="D31" s="355"/>
      <c r="E31" s="355"/>
      <c r="F31" s="355"/>
      <c r="G31" s="28"/>
      <c r="H31" s="28"/>
      <c r="I31" s="28"/>
      <c r="J31" s="28"/>
      <c r="K31" s="28"/>
      <c r="L31" s="29"/>
    </row>
    <row r="32" spans="1:1967" ht="123" customHeight="1" x14ac:dyDescent="0.3">
      <c r="A32" s="269" t="s">
        <v>24</v>
      </c>
      <c r="B32" s="269" t="s">
        <v>226</v>
      </c>
      <c r="C32" s="269" t="s">
        <v>104</v>
      </c>
      <c r="D32" s="68" t="s">
        <v>105</v>
      </c>
      <c r="E32" s="69" t="s">
        <v>269</v>
      </c>
      <c r="F32" s="68" t="s">
        <v>271</v>
      </c>
      <c r="G32" s="70">
        <v>43344</v>
      </c>
      <c r="H32" s="246"/>
      <c r="I32" s="246" t="s">
        <v>272</v>
      </c>
      <c r="J32" s="246" t="s">
        <v>273</v>
      </c>
      <c r="K32" s="246" t="s">
        <v>278</v>
      </c>
      <c r="L32" s="243">
        <v>43435</v>
      </c>
    </row>
    <row r="33" spans="1:1967" ht="68.25" customHeight="1" x14ac:dyDescent="0.3">
      <c r="A33" s="270"/>
      <c r="B33" s="270"/>
      <c r="C33" s="270"/>
      <c r="D33" s="71" t="s">
        <v>270</v>
      </c>
      <c r="E33" s="72" t="s">
        <v>268</v>
      </c>
      <c r="F33" s="71" t="s">
        <v>226</v>
      </c>
      <c r="G33" s="73">
        <v>43435</v>
      </c>
      <c r="H33" s="262"/>
      <c r="I33" s="262"/>
      <c r="J33" s="262"/>
      <c r="K33" s="262"/>
      <c r="L33" s="272"/>
    </row>
    <row r="34" spans="1:1967" ht="63" customHeight="1" thickBot="1" x14ac:dyDescent="0.35">
      <c r="A34" s="271"/>
      <c r="B34" s="271"/>
      <c r="C34" s="271"/>
      <c r="D34" s="74" t="s">
        <v>106</v>
      </c>
      <c r="E34" s="75" t="s">
        <v>275</v>
      </c>
      <c r="F34" s="74" t="s">
        <v>271</v>
      </c>
      <c r="G34" s="74" t="s">
        <v>301</v>
      </c>
      <c r="H34" s="74"/>
      <c r="I34" s="74"/>
      <c r="J34" s="74" t="s">
        <v>274</v>
      </c>
      <c r="K34" s="74" t="s">
        <v>276</v>
      </c>
      <c r="L34" s="74" t="s">
        <v>277</v>
      </c>
    </row>
    <row r="35" spans="1:1967" s="32" customFormat="1" ht="84.5" thickBot="1" x14ac:dyDescent="0.35">
      <c r="A35" s="85" t="s">
        <v>25</v>
      </c>
      <c r="B35" s="86" t="s">
        <v>226</v>
      </c>
      <c r="C35" s="86" t="s">
        <v>321</v>
      </c>
      <c r="D35" s="87"/>
      <c r="E35" s="88" t="s">
        <v>322</v>
      </c>
      <c r="F35" s="88" t="s">
        <v>323</v>
      </c>
      <c r="G35" s="89">
        <v>43344</v>
      </c>
      <c r="H35" s="87"/>
      <c r="I35" s="87"/>
      <c r="J35" s="88" t="s">
        <v>324</v>
      </c>
      <c r="K35" s="88" t="s">
        <v>325</v>
      </c>
      <c r="L35" s="88" t="s">
        <v>326</v>
      </c>
      <c r="M35" s="64"/>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c r="IY35" s="59"/>
      <c r="IZ35" s="59"/>
      <c r="JA35" s="59"/>
      <c r="JB35" s="59"/>
      <c r="JC35" s="59"/>
      <c r="JD35" s="59"/>
      <c r="JE35" s="59"/>
      <c r="JF35" s="59"/>
      <c r="JG35" s="59"/>
      <c r="JH35" s="59"/>
      <c r="JI35" s="59"/>
      <c r="JJ35" s="59"/>
      <c r="JK35" s="59"/>
      <c r="JL35" s="59"/>
      <c r="JM35" s="59"/>
      <c r="JN35" s="59"/>
      <c r="JO35" s="59"/>
      <c r="JP35" s="59"/>
      <c r="JQ35" s="59"/>
      <c r="JR35" s="59"/>
      <c r="JS35" s="59"/>
      <c r="JT35" s="59"/>
      <c r="JU35" s="59"/>
      <c r="JV35" s="59"/>
      <c r="JW35" s="59"/>
      <c r="JX35" s="59"/>
      <c r="JY35" s="59"/>
      <c r="JZ35" s="59"/>
      <c r="KA35" s="59"/>
      <c r="KB35" s="59"/>
      <c r="KC35" s="59"/>
      <c r="KD35" s="59"/>
      <c r="KE35" s="59"/>
      <c r="KF35" s="59"/>
      <c r="KG35" s="59"/>
      <c r="KH35" s="59"/>
      <c r="KI35" s="59"/>
      <c r="KJ35" s="59"/>
      <c r="KK35" s="59"/>
      <c r="KL35" s="59"/>
      <c r="KM35" s="59"/>
      <c r="KN35" s="59"/>
      <c r="KO35" s="59"/>
      <c r="KP35" s="59"/>
      <c r="KQ35" s="59"/>
      <c r="KR35" s="59"/>
      <c r="KS35" s="59"/>
      <c r="KT35" s="59"/>
      <c r="KU35" s="59"/>
      <c r="KV35" s="59"/>
      <c r="KW35" s="59"/>
      <c r="KX35" s="59"/>
      <c r="KY35" s="59"/>
      <c r="KZ35" s="59"/>
      <c r="LA35" s="59"/>
      <c r="LB35" s="59"/>
      <c r="LC35" s="59"/>
      <c r="LD35" s="59"/>
      <c r="LE35" s="59"/>
      <c r="LF35" s="59"/>
      <c r="LG35" s="59"/>
      <c r="LH35" s="59"/>
      <c r="LI35" s="59"/>
      <c r="LJ35" s="59"/>
      <c r="LK35" s="59"/>
      <c r="LL35" s="59"/>
      <c r="LM35" s="59"/>
      <c r="LN35" s="59"/>
      <c r="LO35" s="59"/>
      <c r="LP35" s="59"/>
      <c r="LQ35" s="59"/>
      <c r="LR35" s="59"/>
      <c r="LS35" s="59"/>
      <c r="LT35" s="59"/>
      <c r="LU35" s="59"/>
      <c r="LV35" s="59"/>
      <c r="LW35" s="59"/>
      <c r="LX35" s="59"/>
      <c r="LY35" s="59"/>
      <c r="LZ35" s="59"/>
      <c r="MA35" s="59"/>
      <c r="MB35" s="59"/>
      <c r="MC35" s="59"/>
      <c r="MD35" s="59"/>
      <c r="ME35" s="59"/>
      <c r="MF35" s="59"/>
      <c r="MG35" s="59"/>
      <c r="MH35" s="59"/>
      <c r="MI35" s="59"/>
      <c r="MJ35" s="59"/>
      <c r="MK35" s="59"/>
      <c r="ML35" s="59"/>
      <c r="MM35" s="59"/>
      <c r="MN35" s="59"/>
      <c r="MO35" s="59"/>
      <c r="MP35" s="59"/>
      <c r="MQ35" s="59"/>
      <c r="MR35" s="59"/>
      <c r="MS35" s="59"/>
      <c r="MT35" s="59"/>
      <c r="MU35" s="59"/>
      <c r="MV35" s="59"/>
      <c r="MW35" s="59"/>
      <c r="MX35" s="59"/>
      <c r="MY35" s="59"/>
      <c r="MZ35" s="59"/>
      <c r="NA35" s="59"/>
      <c r="NB35" s="59"/>
      <c r="NC35" s="59"/>
      <c r="ND35" s="59"/>
      <c r="NE35" s="59"/>
      <c r="NF35" s="59"/>
      <c r="NG35" s="59"/>
      <c r="NH35" s="59"/>
      <c r="NI35" s="59"/>
      <c r="NJ35" s="59"/>
      <c r="NK35" s="59"/>
      <c r="NL35" s="59"/>
      <c r="NM35" s="59"/>
      <c r="NN35" s="59"/>
      <c r="NO35" s="59"/>
      <c r="NP35" s="59"/>
      <c r="NQ35" s="59"/>
      <c r="NR35" s="59"/>
      <c r="NS35" s="59"/>
      <c r="NT35" s="59"/>
      <c r="NU35" s="59"/>
      <c r="NV35" s="59"/>
      <c r="NW35" s="59"/>
      <c r="NX35" s="59"/>
      <c r="NY35" s="59"/>
      <c r="NZ35" s="59"/>
      <c r="OA35" s="59"/>
      <c r="OB35" s="59"/>
      <c r="OC35" s="59"/>
      <c r="OD35" s="59"/>
      <c r="OE35" s="59"/>
      <c r="OF35" s="59"/>
      <c r="OG35" s="59"/>
      <c r="OH35" s="59"/>
      <c r="OI35" s="59"/>
      <c r="OJ35" s="59"/>
      <c r="OK35" s="59"/>
      <c r="OL35" s="59"/>
      <c r="OM35" s="59"/>
      <c r="ON35" s="59"/>
      <c r="OO35" s="59"/>
      <c r="OP35" s="59"/>
      <c r="OQ35" s="59"/>
      <c r="OR35" s="59"/>
      <c r="OS35" s="59"/>
      <c r="OT35" s="59"/>
      <c r="OU35" s="59"/>
      <c r="OV35" s="59"/>
      <c r="OW35" s="59"/>
      <c r="OX35" s="59"/>
      <c r="OY35" s="59"/>
      <c r="OZ35" s="59"/>
      <c r="PA35" s="59"/>
      <c r="PB35" s="59"/>
      <c r="PC35" s="59"/>
      <c r="PD35" s="59"/>
      <c r="PE35" s="59"/>
      <c r="PF35" s="59"/>
      <c r="PG35" s="59"/>
      <c r="PH35" s="59"/>
      <c r="PI35" s="59"/>
      <c r="PJ35" s="59"/>
      <c r="PK35" s="59"/>
      <c r="PL35" s="59"/>
      <c r="PM35" s="59"/>
      <c r="PN35" s="59"/>
      <c r="PO35" s="59"/>
      <c r="PP35" s="59"/>
      <c r="PQ35" s="59"/>
      <c r="PR35" s="59"/>
      <c r="PS35" s="59"/>
      <c r="PT35" s="59"/>
      <c r="PU35" s="59"/>
      <c r="PV35" s="59"/>
      <c r="PW35" s="59"/>
      <c r="PX35" s="59"/>
      <c r="PY35" s="59"/>
      <c r="PZ35" s="59"/>
      <c r="QA35" s="59"/>
      <c r="QB35" s="59"/>
      <c r="QC35" s="59"/>
      <c r="QD35" s="59"/>
      <c r="QE35" s="59"/>
      <c r="QF35" s="59"/>
      <c r="QG35" s="59"/>
      <c r="QH35" s="59"/>
      <c r="QI35" s="59"/>
      <c r="QJ35" s="59"/>
      <c r="QK35" s="59"/>
      <c r="QL35" s="59"/>
      <c r="QM35" s="59"/>
      <c r="QN35" s="59"/>
      <c r="QO35" s="59"/>
      <c r="QP35" s="59"/>
      <c r="QQ35" s="59"/>
      <c r="QR35" s="59"/>
      <c r="QS35" s="59"/>
      <c r="QT35" s="59"/>
      <c r="QU35" s="59"/>
      <c r="QV35" s="59"/>
      <c r="QW35" s="59"/>
      <c r="QX35" s="59"/>
      <c r="QY35" s="59"/>
      <c r="QZ35" s="59"/>
      <c r="RA35" s="59"/>
      <c r="RB35" s="59"/>
      <c r="RC35" s="59"/>
      <c r="RD35" s="59"/>
      <c r="RE35" s="59"/>
      <c r="RF35" s="59"/>
      <c r="RG35" s="59"/>
      <c r="RH35" s="59"/>
      <c r="RI35" s="59"/>
      <c r="RJ35" s="59"/>
      <c r="RK35" s="59"/>
      <c r="RL35" s="59"/>
      <c r="RM35" s="59"/>
      <c r="RN35" s="59"/>
      <c r="RO35" s="59"/>
      <c r="RP35" s="59"/>
      <c r="RQ35" s="59"/>
      <c r="RR35" s="59"/>
      <c r="RS35" s="59"/>
      <c r="RT35" s="59"/>
      <c r="RU35" s="59"/>
      <c r="RV35" s="59"/>
      <c r="RW35" s="59"/>
      <c r="RX35" s="59"/>
      <c r="RY35" s="59"/>
      <c r="RZ35" s="59"/>
      <c r="SA35" s="59"/>
      <c r="SB35" s="59"/>
      <c r="SC35" s="59"/>
      <c r="SD35" s="59"/>
      <c r="SE35" s="59"/>
      <c r="SF35" s="59"/>
      <c r="SG35" s="59"/>
      <c r="SH35" s="59"/>
      <c r="SI35" s="59"/>
      <c r="SJ35" s="59"/>
      <c r="SK35" s="59"/>
      <c r="SL35" s="59"/>
      <c r="SM35" s="59"/>
      <c r="SN35" s="59"/>
      <c r="SO35" s="59"/>
      <c r="SP35" s="59"/>
      <c r="SQ35" s="59"/>
      <c r="SR35" s="59"/>
      <c r="SS35" s="59"/>
      <c r="ST35" s="59"/>
      <c r="SU35" s="59"/>
      <c r="SV35" s="59"/>
      <c r="SW35" s="59"/>
      <c r="SX35" s="59"/>
      <c r="SY35" s="59"/>
      <c r="SZ35" s="59"/>
      <c r="TA35" s="59"/>
      <c r="TB35" s="59"/>
      <c r="TC35" s="59"/>
      <c r="TD35" s="59"/>
      <c r="TE35" s="59"/>
      <c r="TF35" s="59"/>
      <c r="TG35" s="59"/>
      <c r="TH35" s="59"/>
      <c r="TI35" s="59"/>
      <c r="TJ35" s="59"/>
      <c r="TK35" s="59"/>
      <c r="TL35" s="59"/>
      <c r="TM35" s="59"/>
      <c r="TN35" s="59"/>
      <c r="TO35" s="59"/>
      <c r="TP35" s="59"/>
      <c r="TQ35" s="59"/>
      <c r="TR35" s="59"/>
      <c r="TS35" s="59"/>
      <c r="TT35" s="59"/>
      <c r="TU35" s="59"/>
      <c r="TV35" s="59"/>
      <c r="TW35" s="59"/>
      <c r="TX35" s="59"/>
      <c r="TY35" s="59"/>
      <c r="TZ35" s="59"/>
      <c r="UA35" s="59"/>
      <c r="UB35" s="59"/>
      <c r="UC35" s="59"/>
      <c r="UD35" s="59"/>
      <c r="UE35" s="59"/>
      <c r="UF35" s="59"/>
      <c r="UG35" s="59"/>
      <c r="UH35" s="59"/>
      <c r="UI35" s="59"/>
      <c r="UJ35" s="59"/>
      <c r="UK35" s="59"/>
      <c r="UL35" s="59"/>
      <c r="UM35" s="59"/>
      <c r="UN35" s="59"/>
      <c r="UO35" s="59"/>
      <c r="UP35" s="59"/>
      <c r="UQ35" s="59"/>
      <c r="UR35" s="59"/>
      <c r="US35" s="59"/>
      <c r="UT35" s="59"/>
      <c r="UU35" s="59"/>
      <c r="UV35" s="59"/>
      <c r="UW35" s="59"/>
      <c r="UX35" s="59"/>
      <c r="UY35" s="59"/>
      <c r="UZ35" s="59"/>
      <c r="VA35" s="59"/>
      <c r="VB35" s="59"/>
      <c r="VC35" s="59"/>
      <c r="VD35" s="59"/>
      <c r="VE35" s="59"/>
      <c r="VF35" s="59"/>
      <c r="VG35" s="59"/>
      <c r="VH35" s="59"/>
      <c r="VI35" s="59"/>
      <c r="VJ35" s="59"/>
      <c r="VK35" s="59"/>
      <c r="VL35" s="59"/>
      <c r="VM35" s="59"/>
      <c r="VN35" s="59"/>
      <c r="VO35" s="59"/>
      <c r="VP35" s="59"/>
      <c r="VQ35" s="59"/>
      <c r="VR35" s="59"/>
      <c r="VS35" s="59"/>
      <c r="VT35" s="59"/>
      <c r="VU35" s="59"/>
      <c r="VV35" s="59"/>
      <c r="VW35" s="59"/>
      <c r="VX35" s="59"/>
      <c r="VY35" s="59"/>
      <c r="VZ35" s="59"/>
      <c r="WA35" s="59"/>
      <c r="WB35" s="59"/>
      <c r="WC35" s="59"/>
      <c r="WD35" s="59"/>
      <c r="WE35" s="59"/>
      <c r="WF35" s="59"/>
      <c r="WG35" s="59"/>
      <c r="WH35" s="59"/>
      <c r="WI35" s="59"/>
      <c r="WJ35" s="59"/>
      <c r="WK35" s="59"/>
      <c r="WL35" s="59"/>
      <c r="WM35" s="59"/>
      <c r="WN35" s="59"/>
      <c r="WO35" s="59"/>
      <c r="WP35" s="59"/>
      <c r="WQ35" s="59"/>
      <c r="WR35" s="59"/>
      <c r="WS35" s="59"/>
      <c r="WT35" s="59"/>
      <c r="WU35" s="59"/>
      <c r="WV35" s="59"/>
      <c r="WW35" s="59"/>
      <c r="WX35" s="59"/>
      <c r="WY35" s="59"/>
      <c r="WZ35" s="59"/>
      <c r="XA35" s="59"/>
      <c r="XB35" s="59"/>
      <c r="XC35" s="59"/>
      <c r="XD35" s="59"/>
      <c r="XE35" s="59"/>
      <c r="XF35" s="59"/>
      <c r="XG35" s="59"/>
      <c r="XH35" s="59"/>
      <c r="XI35" s="59"/>
      <c r="XJ35" s="59"/>
      <c r="XK35" s="59"/>
      <c r="XL35" s="59"/>
      <c r="XM35" s="59"/>
      <c r="XN35" s="59"/>
      <c r="XO35" s="59"/>
      <c r="XP35" s="59"/>
      <c r="XQ35" s="59"/>
      <c r="XR35" s="59"/>
      <c r="XS35" s="59"/>
      <c r="XT35" s="59"/>
      <c r="XU35" s="59"/>
      <c r="XV35" s="59"/>
      <c r="XW35" s="59"/>
      <c r="XX35" s="59"/>
      <c r="XY35" s="59"/>
      <c r="XZ35" s="59"/>
      <c r="YA35" s="59"/>
      <c r="YB35" s="59"/>
      <c r="YC35" s="59"/>
      <c r="YD35" s="59"/>
      <c r="YE35" s="59"/>
      <c r="YF35" s="59"/>
      <c r="YG35" s="59"/>
      <c r="YH35" s="59"/>
      <c r="YI35" s="59"/>
      <c r="YJ35" s="59"/>
      <c r="YK35" s="59"/>
      <c r="YL35" s="59"/>
      <c r="YM35" s="59"/>
      <c r="YN35" s="59"/>
      <c r="YO35" s="59"/>
      <c r="YP35" s="59"/>
      <c r="YQ35" s="59"/>
      <c r="YR35" s="59"/>
      <c r="YS35" s="59"/>
      <c r="YT35" s="59"/>
      <c r="YU35" s="59"/>
      <c r="YV35" s="59"/>
      <c r="YW35" s="59"/>
      <c r="YX35" s="59"/>
      <c r="YY35" s="59"/>
      <c r="YZ35" s="59"/>
      <c r="ZA35" s="59"/>
      <c r="ZB35" s="59"/>
      <c r="ZC35" s="59"/>
      <c r="ZD35" s="59"/>
      <c r="ZE35" s="59"/>
      <c r="ZF35" s="59"/>
      <c r="ZG35" s="59"/>
      <c r="ZH35" s="59"/>
      <c r="ZI35" s="59"/>
      <c r="ZJ35" s="59"/>
      <c r="ZK35" s="59"/>
      <c r="ZL35" s="59"/>
      <c r="ZM35" s="59"/>
      <c r="ZN35" s="59"/>
      <c r="ZO35" s="59"/>
      <c r="ZP35" s="59"/>
      <c r="ZQ35" s="59"/>
      <c r="ZR35" s="59"/>
      <c r="ZS35" s="59"/>
      <c r="ZT35" s="59"/>
      <c r="ZU35" s="59"/>
      <c r="ZV35" s="59"/>
      <c r="ZW35" s="59"/>
      <c r="ZX35" s="59"/>
      <c r="ZY35" s="59"/>
      <c r="ZZ35" s="59"/>
      <c r="AAA35" s="59"/>
      <c r="AAB35" s="59"/>
      <c r="AAC35" s="59"/>
      <c r="AAD35" s="59"/>
      <c r="AAE35" s="59"/>
      <c r="AAF35" s="59"/>
      <c r="AAG35" s="59"/>
      <c r="AAH35" s="59"/>
      <c r="AAI35" s="59"/>
      <c r="AAJ35" s="59"/>
      <c r="AAK35" s="59"/>
      <c r="AAL35" s="59"/>
      <c r="AAM35" s="59"/>
      <c r="AAN35" s="59"/>
      <c r="AAO35" s="59"/>
      <c r="AAP35" s="59"/>
      <c r="AAQ35" s="59"/>
      <c r="AAR35" s="59"/>
      <c r="AAS35" s="59"/>
      <c r="AAT35" s="59"/>
      <c r="AAU35" s="59"/>
      <c r="AAV35" s="59"/>
      <c r="AAW35" s="59"/>
      <c r="AAX35" s="59"/>
      <c r="AAY35" s="59"/>
      <c r="AAZ35" s="59"/>
      <c r="ABA35" s="59"/>
      <c r="ABB35" s="59"/>
      <c r="ABC35" s="59"/>
      <c r="ABD35" s="59"/>
      <c r="ABE35" s="59"/>
      <c r="ABF35" s="59"/>
      <c r="ABG35" s="59"/>
      <c r="ABH35" s="59"/>
      <c r="ABI35" s="59"/>
      <c r="ABJ35" s="59"/>
      <c r="ABK35" s="59"/>
      <c r="ABL35" s="59"/>
      <c r="ABM35" s="59"/>
      <c r="ABN35" s="59"/>
      <c r="ABO35" s="59"/>
      <c r="ABP35" s="59"/>
      <c r="ABQ35" s="59"/>
      <c r="ABR35" s="59"/>
      <c r="ABS35" s="59"/>
      <c r="ABT35" s="59"/>
      <c r="ABU35" s="59"/>
      <c r="ABV35" s="59"/>
      <c r="ABW35" s="59"/>
      <c r="ABX35" s="59"/>
      <c r="ABY35" s="59"/>
      <c r="ABZ35" s="59"/>
      <c r="ACA35" s="59"/>
      <c r="ACB35" s="59"/>
      <c r="ACC35" s="59"/>
      <c r="ACD35" s="59"/>
      <c r="ACE35" s="59"/>
      <c r="ACF35" s="59"/>
      <c r="ACG35" s="59"/>
      <c r="ACH35" s="59"/>
      <c r="ACI35" s="59"/>
      <c r="ACJ35" s="59"/>
      <c r="ACK35" s="59"/>
      <c r="ACL35" s="59"/>
      <c r="ACM35" s="59"/>
      <c r="ACN35" s="59"/>
      <c r="ACO35" s="59"/>
      <c r="ACP35" s="59"/>
      <c r="ACQ35" s="59"/>
      <c r="ACR35" s="59"/>
      <c r="ACS35" s="59"/>
      <c r="ACT35" s="59"/>
      <c r="ACU35" s="59"/>
      <c r="ACV35" s="59"/>
      <c r="ACW35" s="59"/>
      <c r="ACX35" s="59"/>
      <c r="ACY35" s="59"/>
      <c r="ACZ35" s="59"/>
      <c r="ADA35" s="59"/>
      <c r="ADB35" s="59"/>
      <c r="ADC35" s="59"/>
      <c r="ADD35" s="59"/>
      <c r="ADE35" s="59"/>
      <c r="ADF35" s="59"/>
      <c r="ADG35" s="59"/>
      <c r="ADH35" s="59"/>
      <c r="ADI35" s="59"/>
      <c r="ADJ35" s="59"/>
      <c r="ADK35" s="59"/>
      <c r="ADL35" s="59"/>
      <c r="ADM35" s="59"/>
      <c r="ADN35" s="59"/>
      <c r="ADO35" s="59"/>
      <c r="ADP35" s="59"/>
      <c r="ADQ35" s="59"/>
      <c r="ADR35" s="59"/>
      <c r="ADS35" s="59"/>
      <c r="ADT35" s="59"/>
      <c r="ADU35" s="59"/>
      <c r="ADV35" s="59"/>
      <c r="ADW35" s="59"/>
      <c r="ADX35" s="59"/>
      <c r="ADY35" s="59"/>
      <c r="ADZ35" s="59"/>
      <c r="AEA35" s="59"/>
      <c r="AEB35" s="59"/>
      <c r="AEC35" s="59"/>
      <c r="AED35" s="59"/>
      <c r="AEE35" s="59"/>
      <c r="AEF35" s="59"/>
      <c r="AEG35" s="59"/>
      <c r="AEH35" s="59"/>
      <c r="AEI35" s="59"/>
      <c r="AEJ35" s="59"/>
      <c r="AEK35" s="59"/>
      <c r="AEL35" s="59"/>
      <c r="AEM35" s="59"/>
      <c r="AEN35" s="59"/>
      <c r="AEO35" s="59"/>
      <c r="AEP35" s="59"/>
      <c r="AEQ35" s="59"/>
      <c r="AER35" s="59"/>
      <c r="AES35" s="59"/>
      <c r="AET35" s="59"/>
      <c r="AEU35" s="59"/>
      <c r="AEV35" s="59"/>
      <c r="AEW35" s="59"/>
      <c r="AEX35" s="59"/>
      <c r="AEY35" s="59"/>
      <c r="AEZ35" s="59"/>
      <c r="AFA35" s="59"/>
      <c r="AFB35" s="59"/>
      <c r="AFC35" s="59"/>
      <c r="AFD35" s="59"/>
      <c r="AFE35" s="59"/>
      <c r="AFF35" s="59"/>
      <c r="AFG35" s="59"/>
      <c r="AFH35" s="59"/>
      <c r="AFI35" s="59"/>
      <c r="AFJ35" s="59"/>
      <c r="AFK35" s="59"/>
      <c r="AFL35" s="59"/>
      <c r="AFM35" s="59"/>
      <c r="AFN35" s="59"/>
      <c r="AFO35" s="59"/>
      <c r="AFP35" s="59"/>
      <c r="AFQ35" s="59"/>
      <c r="AFR35" s="59"/>
      <c r="AFS35" s="59"/>
      <c r="AFT35" s="59"/>
      <c r="AFU35" s="59"/>
      <c r="AFV35" s="59"/>
      <c r="AFW35" s="59"/>
      <c r="AFX35" s="59"/>
      <c r="AFY35" s="59"/>
      <c r="AFZ35" s="59"/>
      <c r="AGA35" s="59"/>
      <c r="AGB35" s="59"/>
      <c r="AGC35" s="59"/>
      <c r="AGD35" s="59"/>
      <c r="AGE35" s="59"/>
      <c r="AGF35" s="59"/>
      <c r="AGG35" s="59"/>
      <c r="AGH35" s="59"/>
      <c r="AGI35" s="59"/>
      <c r="AGJ35" s="59"/>
      <c r="AGK35" s="59"/>
      <c r="AGL35" s="59"/>
      <c r="AGM35" s="59"/>
      <c r="AGN35" s="59"/>
      <c r="AGO35" s="59"/>
      <c r="AGP35" s="59"/>
      <c r="AGQ35" s="59"/>
      <c r="AGR35" s="59"/>
      <c r="AGS35" s="59"/>
      <c r="AGT35" s="59"/>
      <c r="AGU35" s="59"/>
      <c r="AGV35" s="59"/>
      <c r="AGW35" s="59"/>
      <c r="AGX35" s="59"/>
      <c r="AGY35" s="59"/>
      <c r="AGZ35" s="59"/>
      <c r="AHA35" s="59"/>
      <c r="AHB35" s="59"/>
      <c r="AHC35" s="59"/>
      <c r="AHD35" s="59"/>
      <c r="AHE35" s="59"/>
      <c r="AHF35" s="59"/>
      <c r="AHG35" s="59"/>
      <c r="AHH35" s="59"/>
      <c r="AHI35" s="59"/>
      <c r="AHJ35" s="59"/>
      <c r="AHK35" s="59"/>
      <c r="AHL35" s="59"/>
      <c r="AHM35" s="59"/>
      <c r="AHN35" s="59"/>
      <c r="AHO35" s="59"/>
      <c r="AHP35" s="59"/>
      <c r="AHQ35" s="59"/>
      <c r="AHR35" s="59"/>
      <c r="AHS35" s="59"/>
      <c r="AHT35" s="59"/>
      <c r="AHU35" s="59"/>
      <c r="AHV35" s="59"/>
      <c r="AHW35" s="59"/>
      <c r="AHX35" s="59"/>
      <c r="AHY35" s="59"/>
      <c r="AHZ35" s="59"/>
      <c r="AIA35" s="59"/>
      <c r="AIB35" s="59"/>
      <c r="AIC35" s="59"/>
      <c r="AID35" s="59"/>
      <c r="AIE35" s="59"/>
      <c r="AIF35" s="59"/>
      <c r="AIG35" s="59"/>
      <c r="AIH35" s="59"/>
      <c r="AII35" s="59"/>
      <c r="AIJ35" s="59"/>
      <c r="AIK35" s="59"/>
      <c r="AIL35" s="59"/>
      <c r="AIM35" s="59"/>
      <c r="AIN35" s="59"/>
      <c r="AIO35" s="59"/>
      <c r="AIP35" s="59"/>
      <c r="AIQ35" s="59"/>
      <c r="AIR35" s="59"/>
      <c r="AIS35" s="59"/>
      <c r="AIT35" s="59"/>
      <c r="AIU35" s="59"/>
      <c r="AIV35" s="59"/>
      <c r="AIW35" s="59"/>
      <c r="AIX35" s="59"/>
      <c r="AIY35" s="59"/>
      <c r="AIZ35" s="59"/>
      <c r="AJA35" s="59"/>
      <c r="AJB35" s="59"/>
      <c r="AJC35" s="59"/>
      <c r="AJD35" s="59"/>
      <c r="AJE35" s="59"/>
      <c r="AJF35" s="59"/>
      <c r="AJG35" s="59"/>
      <c r="AJH35" s="59"/>
      <c r="AJI35" s="59"/>
      <c r="AJJ35" s="59"/>
      <c r="AJK35" s="59"/>
      <c r="AJL35" s="59"/>
      <c r="AJM35" s="59"/>
      <c r="AJN35" s="59"/>
      <c r="AJO35" s="59"/>
      <c r="AJP35" s="59"/>
      <c r="AJQ35" s="59"/>
      <c r="AJR35" s="59"/>
      <c r="AJS35" s="59"/>
      <c r="AJT35" s="59"/>
      <c r="AJU35" s="59"/>
      <c r="AJV35" s="59"/>
      <c r="AJW35" s="59"/>
      <c r="AJX35" s="59"/>
      <c r="AJY35" s="59"/>
      <c r="AJZ35" s="59"/>
      <c r="AKA35" s="59"/>
      <c r="AKB35" s="59"/>
      <c r="AKC35" s="59"/>
      <c r="AKD35" s="59"/>
      <c r="AKE35" s="59"/>
      <c r="AKF35" s="59"/>
      <c r="AKG35" s="59"/>
      <c r="AKH35" s="59"/>
      <c r="AKI35" s="59"/>
      <c r="AKJ35" s="59"/>
      <c r="AKK35" s="59"/>
      <c r="AKL35" s="59"/>
      <c r="AKM35" s="59"/>
      <c r="AKN35" s="59"/>
      <c r="AKO35" s="59"/>
      <c r="AKP35" s="59"/>
      <c r="AKQ35" s="59"/>
      <c r="AKR35" s="59"/>
      <c r="AKS35" s="59"/>
      <c r="AKT35" s="59"/>
      <c r="AKU35" s="59"/>
      <c r="AKV35" s="59"/>
      <c r="AKW35" s="59"/>
      <c r="AKX35" s="59"/>
      <c r="AKY35" s="59"/>
      <c r="AKZ35" s="59"/>
      <c r="ALA35" s="59"/>
      <c r="ALB35" s="59"/>
      <c r="ALC35" s="59"/>
      <c r="ALD35" s="59"/>
      <c r="ALE35" s="59"/>
      <c r="ALF35" s="59"/>
      <c r="ALG35" s="59"/>
      <c r="ALH35" s="59"/>
      <c r="ALI35" s="59"/>
      <c r="ALJ35" s="59"/>
      <c r="ALK35" s="59"/>
      <c r="ALL35" s="59"/>
      <c r="ALM35" s="59"/>
      <c r="ALN35" s="59"/>
      <c r="ALO35" s="59"/>
      <c r="ALP35" s="59"/>
      <c r="ALQ35" s="59"/>
      <c r="ALR35" s="59"/>
      <c r="ALS35" s="59"/>
      <c r="ALT35" s="59"/>
      <c r="ALU35" s="59"/>
      <c r="ALV35" s="59"/>
      <c r="ALW35" s="59"/>
      <c r="ALX35" s="59"/>
      <c r="ALY35" s="59"/>
      <c r="ALZ35" s="59"/>
      <c r="AMA35" s="59"/>
      <c r="AMB35" s="59"/>
      <c r="AMC35" s="59"/>
      <c r="AMD35" s="59"/>
      <c r="AME35" s="59"/>
      <c r="AMF35" s="59"/>
      <c r="AMG35" s="59"/>
      <c r="AMH35" s="59"/>
      <c r="AMI35" s="59"/>
      <c r="AMJ35" s="59"/>
      <c r="AMK35" s="59"/>
      <c r="AML35" s="59"/>
      <c r="AMM35" s="59"/>
      <c r="AMN35" s="59"/>
      <c r="AMO35" s="59"/>
      <c r="AMP35" s="59"/>
      <c r="AMQ35" s="59"/>
      <c r="AMR35" s="59"/>
      <c r="AMS35" s="59"/>
      <c r="AMT35" s="59"/>
      <c r="AMU35" s="59"/>
      <c r="AMV35" s="59"/>
      <c r="AMW35" s="59"/>
      <c r="AMX35" s="59"/>
      <c r="AMY35" s="59"/>
      <c r="AMZ35" s="59"/>
      <c r="ANA35" s="59"/>
      <c r="ANB35" s="59"/>
      <c r="ANC35" s="59"/>
      <c r="AND35" s="59"/>
      <c r="ANE35" s="59"/>
      <c r="ANF35" s="59"/>
      <c r="ANG35" s="59"/>
      <c r="ANH35" s="59"/>
      <c r="ANI35" s="59"/>
      <c r="ANJ35" s="59"/>
      <c r="ANK35" s="59"/>
      <c r="ANL35" s="59"/>
      <c r="ANM35" s="59"/>
      <c r="ANN35" s="59"/>
      <c r="ANO35" s="59"/>
      <c r="ANP35" s="59"/>
      <c r="ANQ35" s="59"/>
      <c r="ANR35" s="59"/>
      <c r="ANS35" s="59"/>
      <c r="ANT35" s="59"/>
      <c r="ANU35" s="59"/>
      <c r="ANV35" s="59"/>
      <c r="ANW35" s="59"/>
      <c r="ANX35" s="59"/>
      <c r="ANY35" s="59"/>
      <c r="ANZ35" s="59"/>
      <c r="AOA35" s="59"/>
      <c r="AOB35" s="59"/>
      <c r="AOC35" s="59"/>
      <c r="AOD35" s="59"/>
      <c r="AOE35" s="59"/>
      <c r="AOF35" s="59"/>
      <c r="AOG35" s="59"/>
      <c r="AOH35" s="59"/>
      <c r="AOI35" s="59"/>
      <c r="AOJ35" s="59"/>
      <c r="AOK35" s="59"/>
      <c r="AOL35" s="59"/>
      <c r="AOM35" s="59"/>
      <c r="AON35" s="59"/>
      <c r="AOO35" s="59"/>
      <c r="AOP35" s="59"/>
      <c r="AOQ35" s="59"/>
      <c r="AOR35" s="59"/>
      <c r="AOS35" s="59"/>
      <c r="AOT35" s="59"/>
      <c r="AOU35" s="59"/>
      <c r="AOV35" s="59"/>
      <c r="AOW35" s="59"/>
      <c r="AOX35" s="59"/>
      <c r="AOY35" s="59"/>
      <c r="AOZ35" s="59"/>
      <c r="APA35" s="59"/>
      <c r="APB35" s="59"/>
      <c r="APC35" s="59"/>
      <c r="APD35" s="59"/>
      <c r="APE35" s="59"/>
      <c r="APF35" s="59"/>
      <c r="APG35" s="59"/>
      <c r="APH35" s="59"/>
      <c r="API35" s="59"/>
      <c r="APJ35" s="59"/>
      <c r="APK35" s="59"/>
      <c r="APL35" s="59"/>
      <c r="APM35" s="59"/>
      <c r="APN35" s="59"/>
      <c r="APO35" s="59"/>
      <c r="APP35" s="59"/>
      <c r="APQ35" s="59"/>
      <c r="APR35" s="59"/>
      <c r="APS35" s="59"/>
      <c r="APT35" s="59"/>
      <c r="APU35" s="59"/>
      <c r="APV35" s="59"/>
      <c r="APW35" s="59"/>
      <c r="APX35" s="59"/>
      <c r="APY35" s="59"/>
      <c r="APZ35" s="59"/>
      <c r="AQA35" s="59"/>
      <c r="AQB35" s="59"/>
      <c r="AQC35" s="59"/>
      <c r="AQD35" s="59"/>
      <c r="AQE35" s="59"/>
      <c r="AQF35" s="59"/>
      <c r="AQG35" s="59"/>
      <c r="AQH35" s="59"/>
      <c r="AQI35" s="59"/>
      <c r="AQJ35" s="59"/>
      <c r="AQK35" s="59"/>
      <c r="AQL35" s="59"/>
      <c r="AQM35" s="59"/>
      <c r="AQN35" s="59"/>
      <c r="AQO35" s="59"/>
      <c r="AQP35" s="59"/>
      <c r="AQQ35" s="59"/>
      <c r="AQR35" s="59"/>
      <c r="AQS35" s="59"/>
      <c r="AQT35" s="59"/>
      <c r="AQU35" s="59"/>
      <c r="AQV35" s="59"/>
      <c r="AQW35" s="59"/>
      <c r="AQX35" s="59"/>
      <c r="AQY35" s="59"/>
      <c r="AQZ35" s="59"/>
      <c r="ARA35" s="59"/>
      <c r="ARB35" s="59"/>
      <c r="ARC35" s="59"/>
      <c r="ARD35" s="59"/>
      <c r="ARE35" s="59"/>
      <c r="ARF35" s="59"/>
      <c r="ARG35" s="59"/>
      <c r="ARH35" s="59"/>
      <c r="ARI35" s="59"/>
      <c r="ARJ35" s="59"/>
      <c r="ARK35" s="59"/>
      <c r="ARL35" s="59"/>
      <c r="ARM35" s="59"/>
      <c r="ARN35" s="59"/>
      <c r="ARO35" s="59"/>
      <c r="ARP35" s="59"/>
      <c r="ARQ35" s="59"/>
      <c r="ARR35" s="59"/>
      <c r="ARS35" s="59"/>
      <c r="ART35" s="59"/>
      <c r="ARU35" s="59"/>
      <c r="ARV35" s="59"/>
      <c r="ARW35" s="59"/>
      <c r="ARX35" s="59"/>
      <c r="ARY35" s="59"/>
      <c r="ARZ35" s="59"/>
      <c r="ASA35" s="59"/>
      <c r="ASB35" s="59"/>
      <c r="ASC35" s="59"/>
      <c r="ASD35" s="59"/>
      <c r="ASE35" s="59"/>
      <c r="ASF35" s="59"/>
      <c r="ASG35" s="59"/>
      <c r="ASH35" s="59"/>
      <c r="ASI35" s="59"/>
      <c r="ASJ35" s="59"/>
      <c r="ASK35" s="59"/>
      <c r="ASL35" s="59"/>
      <c r="ASM35" s="59"/>
      <c r="ASN35" s="59"/>
      <c r="ASO35" s="59"/>
      <c r="ASP35" s="59"/>
      <c r="ASQ35" s="59"/>
      <c r="ASR35" s="59"/>
      <c r="ASS35" s="59"/>
      <c r="AST35" s="59"/>
      <c r="ASU35" s="59"/>
      <c r="ASV35" s="59"/>
      <c r="ASW35" s="59"/>
      <c r="ASX35" s="59"/>
      <c r="ASY35" s="59"/>
      <c r="ASZ35" s="59"/>
      <c r="ATA35" s="59"/>
      <c r="ATB35" s="59"/>
      <c r="ATC35" s="59"/>
      <c r="ATD35" s="59"/>
      <c r="ATE35" s="59"/>
      <c r="ATF35" s="59"/>
      <c r="ATG35" s="59"/>
      <c r="ATH35" s="59"/>
      <c r="ATI35" s="59"/>
      <c r="ATJ35" s="59"/>
      <c r="ATK35" s="59"/>
      <c r="ATL35" s="59"/>
      <c r="ATM35" s="59"/>
      <c r="ATN35" s="59"/>
      <c r="ATO35" s="59"/>
      <c r="ATP35" s="59"/>
      <c r="ATQ35" s="59"/>
      <c r="ATR35" s="59"/>
      <c r="ATS35" s="59"/>
      <c r="ATT35" s="59"/>
      <c r="ATU35" s="59"/>
      <c r="ATV35" s="59"/>
      <c r="ATW35" s="59"/>
      <c r="ATX35" s="59"/>
      <c r="ATY35" s="59"/>
      <c r="ATZ35" s="59"/>
      <c r="AUA35" s="59"/>
      <c r="AUB35" s="59"/>
      <c r="AUC35" s="59"/>
      <c r="AUD35" s="59"/>
      <c r="AUE35" s="59"/>
      <c r="AUF35" s="59"/>
      <c r="AUG35" s="59"/>
      <c r="AUH35" s="59"/>
      <c r="AUI35" s="59"/>
      <c r="AUJ35" s="59"/>
      <c r="AUK35" s="59"/>
      <c r="AUL35" s="59"/>
      <c r="AUM35" s="59"/>
      <c r="AUN35" s="59"/>
      <c r="AUO35" s="59"/>
      <c r="AUP35" s="59"/>
      <c r="AUQ35" s="59"/>
      <c r="AUR35" s="59"/>
      <c r="AUS35" s="59"/>
      <c r="AUT35" s="59"/>
      <c r="AUU35" s="59"/>
      <c r="AUV35" s="59"/>
      <c r="AUW35" s="59"/>
      <c r="AUX35" s="59"/>
      <c r="AUY35" s="59"/>
      <c r="AUZ35" s="59"/>
      <c r="AVA35" s="59"/>
      <c r="AVB35" s="59"/>
      <c r="AVC35" s="59"/>
      <c r="AVD35" s="59"/>
      <c r="AVE35" s="59"/>
      <c r="AVF35" s="59"/>
      <c r="AVG35" s="66"/>
      <c r="AVH35" s="66"/>
      <c r="AVI35" s="66"/>
      <c r="AVJ35" s="66"/>
      <c r="AVK35" s="66"/>
      <c r="AVL35" s="66"/>
      <c r="AVM35" s="66"/>
      <c r="AVN35" s="66"/>
      <c r="AVO35" s="66"/>
      <c r="AVP35" s="66"/>
      <c r="AVQ35" s="66"/>
      <c r="AVR35" s="66"/>
      <c r="AVS35" s="66"/>
      <c r="AVT35" s="66"/>
      <c r="AVU35" s="66"/>
      <c r="AVV35" s="66"/>
      <c r="AVW35" s="66"/>
      <c r="AVX35" s="66"/>
      <c r="AVY35" s="66"/>
      <c r="AVZ35" s="66"/>
      <c r="AWA35" s="66"/>
      <c r="AWB35" s="66"/>
      <c r="AWC35" s="66"/>
      <c r="AWD35" s="66"/>
      <c r="AWE35" s="66"/>
      <c r="AWF35" s="66"/>
      <c r="AWG35" s="66"/>
      <c r="AWH35" s="66"/>
      <c r="AWI35" s="66"/>
      <c r="AWJ35" s="66"/>
      <c r="AWK35" s="66"/>
      <c r="AWL35" s="66"/>
      <c r="AWM35" s="66"/>
      <c r="AWN35" s="66"/>
      <c r="AWO35" s="66"/>
      <c r="AWP35" s="66"/>
      <c r="AWQ35" s="66"/>
      <c r="AWR35" s="66"/>
      <c r="AWS35" s="66"/>
      <c r="AWT35" s="66"/>
      <c r="AWU35" s="66"/>
      <c r="AWV35" s="66"/>
      <c r="AWW35" s="66"/>
      <c r="AWX35" s="66"/>
      <c r="AWY35" s="66"/>
      <c r="AWZ35" s="66"/>
      <c r="AXA35" s="66"/>
      <c r="AXB35" s="66"/>
      <c r="AXC35" s="66"/>
      <c r="AXD35" s="66"/>
      <c r="AXE35" s="66"/>
      <c r="AXF35" s="66"/>
      <c r="AXG35" s="66"/>
      <c r="AXH35" s="66"/>
      <c r="AXI35" s="66"/>
      <c r="AXJ35" s="66"/>
      <c r="AXK35" s="66"/>
      <c r="AXL35" s="66"/>
      <c r="AXM35" s="66"/>
      <c r="AXN35" s="66"/>
      <c r="AXO35" s="66"/>
      <c r="AXP35" s="66"/>
      <c r="AXQ35" s="66"/>
      <c r="AXR35" s="66"/>
      <c r="AXS35" s="66"/>
      <c r="AXT35" s="66"/>
      <c r="AXU35" s="66"/>
      <c r="AXV35" s="66"/>
      <c r="AXW35" s="66"/>
      <c r="AXX35" s="66"/>
      <c r="AXY35" s="66"/>
      <c r="AXZ35" s="66"/>
      <c r="AYA35" s="66"/>
      <c r="AYB35" s="66"/>
      <c r="AYC35" s="66"/>
      <c r="AYD35" s="66"/>
      <c r="AYE35" s="66"/>
      <c r="AYF35" s="66"/>
      <c r="AYG35" s="66"/>
      <c r="AYH35" s="66"/>
      <c r="AYI35" s="66"/>
      <c r="AYJ35" s="66"/>
      <c r="AYK35" s="66"/>
      <c r="AYL35" s="66"/>
      <c r="AYM35" s="66"/>
      <c r="AYN35" s="66"/>
      <c r="AYO35" s="66"/>
      <c r="AYP35" s="66"/>
      <c r="AYQ35" s="66"/>
      <c r="AYR35" s="66"/>
      <c r="AYS35" s="66"/>
      <c r="AYT35" s="66"/>
      <c r="AYU35" s="66"/>
      <c r="AYV35" s="66"/>
      <c r="AYW35" s="66"/>
      <c r="AYX35" s="66"/>
      <c r="AYY35" s="66"/>
      <c r="AYZ35" s="66"/>
      <c r="AZA35" s="66"/>
      <c r="AZB35" s="66"/>
      <c r="AZC35" s="66"/>
      <c r="AZD35" s="66"/>
      <c r="AZE35" s="66"/>
      <c r="AZF35" s="66"/>
      <c r="AZG35" s="66"/>
      <c r="AZH35" s="66"/>
      <c r="AZI35" s="66"/>
      <c r="AZJ35" s="66"/>
      <c r="AZK35" s="66"/>
      <c r="AZL35" s="66"/>
      <c r="AZM35" s="66"/>
      <c r="AZN35" s="66"/>
      <c r="AZO35" s="66"/>
      <c r="AZP35" s="66"/>
      <c r="AZQ35" s="66"/>
      <c r="AZR35" s="66"/>
      <c r="AZS35" s="66"/>
      <c r="AZT35" s="66"/>
      <c r="AZU35" s="66"/>
      <c r="AZV35" s="66"/>
      <c r="AZW35" s="66"/>
      <c r="AZX35" s="66"/>
      <c r="AZY35" s="66"/>
      <c r="AZZ35" s="66"/>
      <c r="BAA35" s="66"/>
      <c r="BAB35" s="66"/>
      <c r="BAC35" s="66"/>
      <c r="BAD35" s="66"/>
      <c r="BAE35" s="66"/>
      <c r="BAF35" s="66"/>
      <c r="BAG35" s="66"/>
      <c r="BAH35" s="66"/>
      <c r="BAI35" s="66"/>
      <c r="BAJ35" s="66"/>
      <c r="BAK35" s="66"/>
      <c r="BAL35" s="66"/>
      <c r="BAM35" s="66"/>
      <c r="BAN35" s="66"/>
      <c r="BAO35" s="66"/>
      <c r="BAP35" s="66"/>
      <c r="BAQ35" s="66"/>
      <c r="BAR35" s="66"/>
      <c r="BAS35" s="66"/>
      <c r="BAT35" s="66"/>
      <c r="BAU35" s="66"/>
      <c r="BAV35" s="66"/>
      <c r="BAW35" s="66"/>
      <c r="BAX35" s="66"/>
      <c r="BAY35" s="66"/>
      <c r="BAZ35" s="66"/>
      <c r="BBA35" s="66"/>
      <c r="BBB35" s="66"/>
      <c r="BBC35" s="66"/>
      <c r="BBD35" s="66"/>
      <c r="BBE35" s="66"/>
      <c r="BBF35" s="66"/>
      <c r="BBG35" s="66"/>
      <c r="BBH35" s="66"/>
      <c r="BBI35" s="66"/>
      <c r="BBJ35" s="66"/>
      <c r="BBK35" s="66"/>
      <c r="BBL35" s="66"/>
      <c r="BBM35" s="66"/>
      <c r="BBN35" s="66"/>
      <c r="BBO35" s="66"/>
      <c r="BBP35" s="66"/>
      <c r="BBQ35" s="66"/>
      <c r="BBR35" s="66"/>
      <c r="BBS35" s="66"/>
      <c r="BBT35" s="66"/>
      <c r="BBU35" s="66"/>
      <c r="BBV35" s="66"/>
      <c r="BBW35" s="66"/>
      <c r="BBX35" s="66"/>
      <c r="BBY35" s="66"/>
      <c r="BBZ35" s="66"/>
      <c r="BCA35" s="66"/>
      <c r="BCB35" s="66"/>
      <c r="BCC35" s="66"/>
      <c r="BCD35" s="66"/>
      <c r="BCE35" s="66"/>
      <c r="BCF35" s="66"/>
      <c r="BCG35" s="66"/>
      <c r="BCH35" s="66"/>
      <c r="BCI35" s="66"/>
      <c r="BCJ35" s="66"/>
      <c r="BCK35" s="66"/>
      <c r="BCL35" s="66"/>
      <c r="BCM35" s="66"/>
      <c r="BCN35" s="66"/>
      <c r="BCO35" s="66"/>
      <c r="BCP35" s="66"/>
      <c r="BCQ35" s="66"/>
      <c r="BCR35" s="66"/>
      <c r="BCS35" s="66"/>
      <c r="BCT35" s="66"/>
      <c r="BCU35" s="66"/>
      <c r="BCV35" s="66"/>
      <c r="BCW35" s="66"/>
      <c r="BCX35" s="66"/>
      <c r="BCY35" s="66"/>
      <c r="BCZ35" s="66"/>
      <c r="BDA35" s="66"/>
      <c r="BDB35" s="66"/>
      <c r="BDC35" s="66"/>
      <c r="BDD35" s="66"/>
      <c r="BDE35" s="66"/>
      <c r="BDF35" s="66"/>
      <c r="BDG35" s="66"/>
      <c r="BDH35" s="66"/>
      <c r="BDI35" s="66"/>
      <c r="BDJ35" s="66"/>
      <c r="BDK35" s="66"/>
      <c r="BDL35" s="66"/>
      <c r="BDM35" s="66"/>
      <c r="BDN35" s="66"/>
      <c r="BDO35" s="66"/>
      <c r="BDP35" s="66"/>
      <c r="BDQ35" s="66"/>
      <c r="BDR35" s="66"/>
      <c r="BDS35" s="66"/>
      <c r="BDT35" s="66"/>
      <c r="BDU35" s="66"/>
      <c r="BDV35" s="66"/>
      <c r="BDW35" s="66"/>
      <c r="BDX35" s="66"/>
      <c r="BDY35" s="66"/>
      <c r="BDZ35" s="66"/>
      <c r="BEA35" s="66"/>
      <c r="BEB35" s="66"/>
      <c r="BEC35" s="66"/>
      <c r="BED35" s="66"/>
      <c r="BEE35" s="66"/>
      <c r="BEF35" s="66"/>
      <c r="BEG35" s="66"/>
      <c r="BEH35" s="66"/>
      <c r="BEI35" s="66"/>
      <c r="BEJ35" s="66"/>
      <c r="BEK35" s="66"/>
      <c r="BEL35" s="66"/>
      <c r="BEM35" s="66"/>
      <c r="BEN35" s="66"/>
      <c r="BEO35" s="66"/>
      <c r="BEP35" s="66"/>
      <c r="BEQ35" s="66"/>
      <c r="BER35" s="66"/>
      <c r="BES35" s="66"/>
      <c r="BET35" s="66"/>
      <c r="BEU35" s="66"/>
      <c r="BEV35" s="66"/>
      <c r="BEW35" s="66"/>
      <c r="BEX35" s="66"/>
      <c r="BEY35" s="66"/>
      <c r="BEZ35" s="66"/>
      <c r="BFA35" s="66"/>
      <c r="BFB35" s="66"/>
      <c r="BFC35" s="66"/>
      <c r="BFD35" s="66"/>
      <c r="BFE35" s="66"/>
      <c r="BFF35" s="66"/>
      <c r="BFG35" s="66"/>
      <c r="BFH35" s="66"/>
      <c r="BFI35" s="66"/>
      <c r="BFJ35" s="66"/>
      <c r="BFK35" s="66"/>
      <c r="BFL35" s="66"/>
      <c r="BFM35" s="66"/>
      <c r="BFN35" s="66"/>
      <c r="BFO35" s="66"/>
      <c r="BFP35" s="66"/>
      <c r="BFQ35" s="66"/>
      <c r="BFR35" s="66"/>
      <c r="BFS35" s="66"/>
      <c r="BFT35" s="66"/>
      <c r="BFU35" s="66"/>
      <c r="BFV35" s="66"/>
      <c r="BFW35" s="66"/>
      <c r="BFX35" s="66"/>
      <c r="BFY35" s="66"/>
      <c r="BFZ35" s="66"/>
      <c r="BGA35" s="66"/>
      <c r="BGB35" s="66"/>
      <c r="BGC35" s="66"/>
      <c r="BGD35" s="66"/>
      <c r="BGE35" s="66"/>
      <c r="BGF35" s="66"/>
      <c r="BGG35" s="66"/>
      <c r="BGH35" s="66"/>
      <c r="BGI35" s="66"/>
      <c r="BGJ35" s="66"/>
      <c r="BGK35" s="66"/>
      <c r="BGL35" s="66"/>
      <c r="BGM35" s="66"/>
      <c r="BGN35" s="66"/>
      <c r="BGO35" s="66"/>
      <c r="BGP35" s="66"/>
      <c r="BGQ35" s="66"/>
      <c r="BGR35" s="66"/>
      <c r="BGS35" s="66"/>
      <c r="BGT35" s="66"/>
      <c r="BGU35" s="66"/>
      <c r="BGV35" s="66"/>
      <c r="BGW35" s="66"/>
      <c r="BGX35" s="66"/>
      <c r="BGY35" s="66"/>
      <c r="BGZ35" s="66"/>
      <c r="BHA35" s="66"/>
      <c r="BHB35" s="66"/>
      <c r="BHC35" s="66"/>
      <c r="BHD35" s="66"/>
      <c r="BHE35" s="66"/>
      <c r="BHF35" s="66"/>
      <c r="BHG35" s="66"/>
      <c r="BHH35" s="66"/>
      <c r="BHI35" s="66"/>
      <c r="BHJ35" s="66"/>
      <c r="BHK35" s="66"/>
      <c r="BHL35" s="66"/>
      <c r="BHM35" s="66"/>
      <c r="BHN35" s="66"/>
      <c r="BHO35" s="66"/>
      <c r="BHP35" s="66"/>
      <c r="BHQ35" s="66"/>
      <c r="BHR35" s="66"/>
      <c r="BHS35" s="66"/>
      <c r="BHT35" s="66"/>
      <c r="BHU35" s="66"/>
      <c r="BHV35" s="66"/>
      <c r="BHW35" s="66"/>
      <c r="BHX35" s="66"/>
      <c r="BHY35" s="66"/>
      <c r="BHZ35" s="66"/>
      <c r="BIA35" s="66"/>
      <c r="BIB35" s="66"/>
      <c r="BIC35" s="66"/>
      <c r="BID35" s="66"/>
      <c r="BIE35" s="66"/>
      <c r="BIF35" s="66"/>
      <c r="BIG35" s="66"/>
      <c r="BIH35" s="66"/>
      <c r="BII35" s="66"/>
      <c r="BIJ35" s="66"/>
      <c r="BIK35" s="66"/>
      <c r="BIL35" s="66"/>
      <c r="BIM35" s="66"/>
      <c r="BIN35" s="66"/>
      <c r="BIO35" s="66"/>
      <c r="BIP35" s="66"/>
      <c r="BIQ35" s="66"/>
      <c r="BIR35" s="66"/>
      <c r="BIS35" s="66"/>
      <c r="BIT35" s="66"/>
      <c r="BIU35" s="66"/>
      <c r="BIV35" s="66"/>
      <c r="BIW35" s="66"/>
      <c r="BIX35" s="66"/>
      <c r="BIY35" s="66"/>
      <c r="BIZ35" s="66"/>
      <c r="BJA35" s="66"/>
      <c r="BJB35" s="66"/>
      <c r="BJC35" s="66"/>
      <c r="BJD35" s="66"/>
      <c r="BJE35" s="66"/>
      <c r="BJF35" s="66"/>
      <c r="BJG35" s="66"/>
      <c r="BJH35" s="66"/>
      <c r="BJI35" s="66"/>
      <c r="BJJ35" s="66"/>
      <c r="BJK35" s="66"/>
      <c r="BJL35" s="66"/>
      <c r="BJM35" s="66"/>
      <c r="BJN35" s="66"/>
      <c r="BJO35" s="66"/>
      <c r="BJP35" s="66"/>
      <c r="BJQ35" s="66"/>
      <c r="BJR35" s="66"/>
      <c r="BJS35" s="66"/>
      <c r="BJT35" s="66"/>
      <c r="BJU35" s="66"/>
      <c r="BJV35" s="66"/>
      <c r="BJW35" s="66"/>
      <c r="BJX35" s="66"/>
      <c r="BJY35" s="66"/>
      <c r="BJZ35" s="66"/>
      <c r="BKA35" s="66"/>
      <c r="BKB35" s="66"/>
      <c r="BKC35" s="66"/>
      <c r="BKD35" s="66"/>
      <c r="BKE35" s="66"/>
      <c r="BKF35" s="66"/>
      <c r="BKG35" s="66"/>
      <c r="BKH35" s="66"/>
      <c r="BKI35" s="66"/>
      <c r="BKJ35" s="66"/>
      <c r="BKK35" s="66"/>
      <c r="BKL35" s="66"/>
      <c r="BKM35" s="66"/>
      <c r="BKN35" s="66"/>
      <c r="BKO35" s="66"/>
      <c r="BKP35" s="66"/>
      <c r="BKQ35" s="66"/>
      <c r="BKR35" s="66"/>
      <c r="BKS35" s="66"/>
      <c r="BKT35" s="66"/>
      <c r="BKU35" s="66"/>
      <c r="BKV35" s="66"/>
      <c r="BKW35" s="66"/>
      <c r="BKX35" s="66"/>
      <c r="BKY35" s="66"/>
      <c r="BKZ35" s="66"/>
      <c r="BLA35" s="66"/>
      <c r="BLB35" s="66"/>
      <c r="BLC35" s="66"/>
      <c r="BLD35" s="66"/>
      <c r="BLE35" s="66"/>
      <c r="BLF35" s="66"/>
      <c r="BLG35" s="66"/>
      <c r="BLH35" s="66"/>
      <c r="BLI35" s="66"/>
      <c r="BLJ35" s="66"/>
      <c r="BLK35" s="66"/>
      <c r="BLL35" s="66"/>
      <c r="BLM35" s="66"/>
      <c r="BLN35" s="66"/>
      <c r="BLO35" s="66"/>
      <c r="BLP35" s="66"/>
      <c r="BLQ35" s="66"/>
      <c r="BLR35" s="66"/>
      <c r="BLS35" s="66"/>
      <c r="BLT35" s="66"/>
      <c r="BLU35" s="66"/>
      <c r="BLV35" s="66"/>
      <c r="BLW35" s="66"/>
      <c r="BLX35" s="66"/>
      <c r="BLY35" s="66"/>
      <c r="BLZ35" s="66"/>
      <c r="BMA35" s="66"/>
      <c r="BMB35" s="66"/>
      <c r="BMC35" s="66"/>
      <c r="BMD35" s="66"/>
      <c r="BME35" s="66"/>
      <c r="BMF35" s="66"/>
      <c r="BMG35" s="66"/>
      <c r="BMH35" s="66"/>
      <c r="BMI35" s="66"/>
      <c r="BMJ35" s="66"/>
      <c r="BMK35" s="66"/>
      <c r="BML35" s="66"/>
      <c r="BMM35" s="66"/>
      <c r="BMN35" s="66"/>
      <c r="BMO35" s="66"/>
      <c r="BMP35" s="66"/>
      <c r="BMQ35" s="66"/>
      <c r="BMR35" s="66"/>
      <c r="BMS35" s="66"/>
      <c r="BMT35" s="66"/>
      <c r="BMU35" s="66"/>
      <c r="BMV35" s="66"/>
      <c r="BMW35" s="66"/>
      <c r="BMX35" s="66"/>
      <c r="BMY35" s="66"/>
      <c r="BMZ35" s="66"/>
      <c r="BNA35" s="66"/>
      <c r="BNB35" s="66"/>
      <c r="BNC35" s="66"/>
      <c r="BND35" s="66"/>
      <c r="BNE35" s="66"/>
      <c r="BNF35" s="66"/>
      <c r="BNG35" s="66"/>
      <c r="BNH35" s="66"/>
      <c r="BNI35" s="66"/>
      <c r="BNJ35" s="66"/>
      <c r="BNK35" s="66"/>
      <c r="BNL35" s="66"/>
      <c r="BNM35" s="66"/>
      <c r="BNN35" s="66"/>
      <c r="BNO35" s="66"/>
      <c r="BNP35" s="66"/>
      <c r="BNQ35" s="66"/>
      <c r="BNR35" s="66"/>
      <c r="BNS35" s="66"/>
      <c r="BNT35" s="66"/>
      <c r="BNU35" s="66"/>
      <c r="BNV35" s="66"/>
      <c r="BNW35" s="66"/>
      <c r="BNX35" s="66"/>
      <c r="BNY35" s="66"/>
      <c r="BNZ35" s="66"/>
      <c r="BOA35" s="66"/>
      <c r="BOB35" s="66"/>
      <c r="BOC35" s="66"/>
      <c r="BOD35" s="66"/>
      <c r="BOE35" s="66"/>
      <c r="BOF35" s="66"/>
      <c r="BOG35" s="66"/>
      <c r="BOH35" s="66"/>
      <c r="BOI35" s="66"/>
      <c r="BOJ35" s="66"/>
      <c r="BOK35" s="66"/>
      <c r="BOL35" s="66"/>
      <c r="BOM35" s="66"/>
      <c r="BON35" s="66"/>
      <c r="BOO35" s="66"/>
      <c r="BOP35" s="66"/>
      <c r="BOQ35" s="66"/>
      <c r="BOR35" s="66"/>
      <c r="BOS35" s="66"/>
      <c r="BOT35" s="66"/>
      <c r="BOU35" s="66"/>
      <c r="BOV35" s="66"/>
      <c r="BOW35" s="66"/>
      <c r="BOX35" s="66"/>
      <c r="BOY35" s="66"/>
      <c r="BOZ35" s="66"/>
      <c r="BPA35" s="66"/>
      <c r="BPB35" s="66"/>
      <c r="BPC35" s="66"/>
      <c r="BPD35" s="66"/>
      <c r="BPE35" s="66"/>
      <c r="BPF35" s="66"/>
      <c r="BPG35" s="66"/>
      <c r="BPH35" s="66"/>
      <c r="BPI35" s="66"/>
      <c r="BPJ35" s="66"/>
      <c r="BPK35" s="66"/>
      <c r="BPL35" s="66"/>
      <c r="BPM35" s="66"/>
      <c r="BPN35" s="66"/>
      <c r="BPO35" s="66"/>
      <c r="BPP35" s="66"/>
      <c r="BPQ35" s="66"/>
      <c r="BPR35" s="66"/>
      <c r="BPS35" s="66"/>
      <c r="BPT35" s="66"/>
      <c r="BPU35" s="66"/>
      <c r="BPV35" s="66"/>
      <c r="BPW35" s="66"/>
      <c r="BPX35" s="66"/>
      <c r="BPY35" s="66"/>
      <c r="BPZ35" s="66"/>
      <c r="BQA35" s="66"/>
      <c r="BQB35" s="66"/>
      <c r="BQC35" s="66"/>
      <c r="BQD35" s="66"/>
      <c r="BQE35" s="66"/>
      <c r="BQF35" s="66"/>
      <c r="BQG35" s="66"/>
      <c r="BQH35" s="66"/>
      <c r="BQI35" s="66"/>
      <c r="BQJ35" s="66"/>
      <c r="BQK35" s="66"/>
      <c r="BQL35" s="66"/>
      <c r="BQM35" s="66"/>
      <c r="BQN35" s="66"/>
      <c r="BQO35" s="66"/>
      <c r="BQP35" s="66"/>
      <c r="BQQ35" s="66"/>
      <c r="BQR35" s="66"/>
      <c r="BQS35" s="66"/>
      <c r="BQT35" s="66"/>
      <c r="BQU35" s="66"/>
      <c r="BQV35" s="66"/>
      <c r="BQW35" s="66"/>
      <c r="BQX35" s="66"/>
      <c r="BQY35" s="66"/>
      <c r="BQZ35" s="66"/>
      <c r="BRA35" s="66"/>
      <c r="BRB35" s="66"/>
      <c r="BRC35" s="66"/>
      <c r="BRD35" s="66"/>
      <c r="BRE35" s="66"/>
      <c r="BRF35" s="66"/>
      <c r="BRG35" s="66"/>
      <c r="BRH35" s="66"/>
      <c r="BRI35" s="66"/>
      <c r="BRJ35" s="66"/>
      <c r="BRK35" s="66"/>
      <c r="BRL35" s="66"/>
      <c r="BRM35" s="66"/>
      <c r="BRN35" s="66"/>
      <c r="BRO35" s="66"/>
      <c r="BRP35" s="66"/>
      <c r="BRQ35" s="66"/>
      <c r="BRR35" s="66"/>
      <c r="BRS35" s="66"/>
      <c r="BRT35" s="66"/>
      <c r="BRU35" s="66"/>
      <c r="BRV35" s="66"/>
      <c r="BRW35" s="66"/>
      <c r="BRX35" s="66"/>
      <c r="BRY35" s="66"/>
      <c r="BRZ35" s="66"/>
      <c r="BSA35" s="66"/>
      <c r="BSB35" s="66"/>
      <c r="BSC35" s="66"/>
      <c r="BSD35" s="66"/>
      <c r="BSE35" s="66"/>
      <c r="BSF35" s="66"/>
      <c r="BSG35" s="66"/>
      <c r="BSH35" s="66"/>
      <c r="BSI35" s="66"/>
      <c r="BSJ35" s="66"/>
      <c r="BSK35" s="66"/>
      <c r="BSL35" s="66"/>
      <c r="BSM35" s="66"/>
      <c r="BSN35" s="66"/>
      <c r="BSO35" s="66"/>
      <c r="BSP35" s="66"/>
      <c r="BSQ35" s="66"/>
      <c r="BSR35" s="66"/>
      <c r="BSS35" s="66"/>
      <c r="BST35" s="66"/>
      <c r="BSU35" s="66"/>
      <c r="BSV35" s="66"/>
      <c r="BSW35" s="66"/>
      <c r="BSX35" s="66"/>
      <c r="BSY35" s="66"/>
      <c r="BSZ35" s="66"/>
      <c r="BTA35" s="66"/>
      <c r="BTB35" s="66"/>
      <c r="BTC35" s="66"/>
      <c r="BTD35" s="66"/>
      <c r="BTE35" s="66"/>
      <c r="BTF35" s="66"/>
      <c r="BTG35" s="66"/>
      <c r="BTH35" s="66"/>
      <c r="BTI35" s="66"/>
      <c r="BTJ35" s="66"/>
      <c r="BTK35" s="66"/>
      <c r="BTL35" s="66"/>
      <c r="BTM35" s="66"/>
      <c r="BTN35" s="66"/>
      <c r="BTO35" s="66"/>
      <c r="BTP35" s="66"/>
      <c r="BTQ35" s="66"/>
      <c r="BTR35" s="66"/>
      <c r="BTS35" s="66"/>
      <c r="BTT35" s="66"/>
      <c r="BTU35" s="66"/>
      <c r="BTV35" s="66"/>
      <c r="BTW35" s="66"/>
      <c r="BTX35" s="66"/>
      <c r="BTY35" s="66"/>
      <c r="BTZ35" s="66"/>
      <c r="BUA35" s="66"/>
      <c r="BUB35" s="66"/>
      <c r="BUC35" s="66"/>
      <c r="BUD35" s="66"/>
      <c r="BUE35" s="66"/>
      <c r="BUF35" s="66"/>
      <c r="BUG35" s="66"/>
      <c r="BUH35" s="66"/>
      <c r="BUI35" s="66"/>
      <c r="BUJ35" s="66"/>
      <c r="BUK35" s="66"/>
      <c r="BUL35" s="66"/>
      <c r="BUM35" s="66"/>
      <c r="BUN35" s="66"/>
      <c r="BUO35" s="66"/>
      <c r="BUP35" s="66"/>
      <c r="BUQ35" s="66"/>
      <c r="BUR35" s="66"/>
      <c r="BUS35" s="66"/>
      <c r="BUT35" s="66"/>
      <c r="BUU35" s="66"/>
      <c r="BUV35" s="66"/>
      <c r="BUW35" s="66"/>
      <c r="BUX35" s="66"/>
      <c r="BUY35" s="66"/>
      <c r="BUZ35" s="66"/>
      <c r="BVA35" s="66"/>
      <c r="BVB35" s="66"/>
      <c r="BVC35" s="66"/>
      <c r="BVD35" s="66"/>
      <c r="BVE35" s="66"/>
      <c r="BVF35" s="66"/>
      <c r="BVG35" s="66"/>
      <c r="BVH35" s="66"/>
      <c r="BVI35" s="66"/>
      <c r="BVJ35" s="66"/>
      <c r="BVK35" s="66"/>
      <c r="BVL35" s="66"/>
      <c r="BVM35" s="66"/>
      <c r="BVN35" s="66"/>
      <c r="BVO35" s="66"/>
      <c r="BVP35" s="66"/>
      <c r="BVQ35" s="66"/>
      <c r="BVR35" s="66"/>
      <c r="BVS35" s="66"/>
      <c r="BVT35" s="66"/>
      <c r="BVU35" s="66"/>
      <c r="BVV35" s="66"/>
      <c r="BVW35" s="66"/>
      <c r="BVX35" s="66"/>
      <c r="BVY35" s="66"/>
      <c r="BVZ35" s="66"/>
      <c r="BWA35" s="66"/>
      <c r="BWB35" s="66"/>
      <c r="BWC35" s="66"/>
      <c r="BWD35" s="66"/>
      <c r="BWE35" s="66"/>
      <c r="BWF35" s="66"/>
      <c r="BWG35" s="66"/>
      <c r="BWH35" s="66"/>
      <c r="BWI35" s="66"/>
      <c r="BWJ35" s="66"/>
      <c r="BWK35" s="66"/>
      <c r="BWL35" s="66"/>
      <c r="BWM35" s="66"/>
      <c r="BWN35" s="66"/>
      <c r="BWO35" s="66"/>
      <c r="BWP35" s="66"/>
      <c r="BWQ35" s="66"/>
    </row>
    <row r="36" spans="1:1967" ht="22" customHeight="1" thickBot="1" x14ac:dyDescent="0.35">
      <c r="A36" s="26"/>
      <c r="B36" s="27"/>
      <c r="C36" s="355" t="s">
        <v>214</v>
      </c>
      <c r="D36" s="355"/>
      <c r="E36" s="355"/>
      <c r="F36" s="355"/>
      <c r="G36" s="28"/>
      <c r="H36" s="28"/>
      <c r="I36" s="28"/>
      <c r="J36" s="28"/>
      <c r="K36" s="28"/>
      <c r="L36" s="29"/>
    </row>
    <row r="37" spans="1:1967" ht="57" customHeight="1" x14ac:dyDescent="0.3">
      <c r="A37" s="333" t="s">
        <v>26</v>
      </c>
      <c r="B37" s="333" t="s">
        <v>226</v>
      </c>
      <c r="C37" s="352" t="s">
        <v>107</v>
      </c>
      <c r="D37" s="76" t="s">
        <v>199</v>
      </c>
      <c r="E37" s="77" t="s">
        <v>108</v>
      </c>
      <c r="F37" s="281" t="s">
        <v>310</v>
      </c>
      <c r="G37" s="361">
        <v>43344</v>
      </c>
      <c r="H37" s="281"/>
      <c r="I37" s="281"/>
      <c r="J37" s="78" t="s">
        <v>307</v>
      </c>
      <c r="K37" s="281" t="s">
        <v>247</v>
      </c>
      <c r="L37" s="283" t="s">
        <v>306</v>
      </c>
    </row>
    <row r="38" spans="1:1967" ht="121.5" customHeight="1" thickBot="1" x14ac:dyDescent="0.35">
      <c r="A38" s="335"/>
      <c r="B38" s="335"/>
      <c r="C38" s="354"/>
      <c r="D38" s="79" t="s">
        <v>308</v>
      </c>
      <c r="E38" s="80" t="s">
        <v>309</v>
      </c>
      <c r="F38" s="282"/>
      <c r="G38" s="282"/>
      <c r="H38" s="282"/>
      <c r="I38" s="282"/>
      <c r="J38" s="81" t="s">
        <v>305</v>
      </c>
      <c r="K38" s="282"/>
      <c r="L38" s="282"/>
    </row>
    <row r="39" spans="1:1967" ht="22" customHeight="1" thickBot="1" x14ac:dyDescent="0.35">
      <c r="A39" s="26"/>
      <c r="B39" s="27"/>
      <c r="C39" s="355" t="s">
        <v>215</v>
      </c>
      <c r="D39" s="355"/>
      <c r="E39" s="355"/>
      <c r="F39" s="355"/>
      <c r="G39" s="28"/>
      <c r="H39" s="28"/>
      <c r="I39" s="28"/>
      <c r="J39" s="28"/>
      <c r="K39" s="28"/>
      <c r="L39" s="29"/>
    </row>
    <row r="40" spans="1:1967" ht="33" customHeight="1" x14ac:dyDescent="0.3">
      <c r="A40" s="333" t="s">
        <v>26</v>
      </c>
      <c r="B40" s="269" t="s">
        <v>226</v>
      </c>
      <c r="C40" s="276" t="s">
        <v>191</v>
      </c>
      <c r="D40" s="68" t="s">
        <v>200</v>
      </c>
      <c r="E40" s="82" t="s">
        <v>300</v>
      </c>
      <c r="F40" s="285" t="s">
        <v>226</v>
      </c>
      <c r="G40" s="284">
        <v>43374</v>
      </c>
      <c r="H40" s="285"/>
      <c r="I40" s="285"/>
      <c r="J40" s="301" t="s">
        <v>299</v>
      </c>
      <c r="K40" s="285" t="s">
        <v>271</v>
      </c>
      <c r="L40" s="285" t="s">
        <v>304</v>
      </c>
    </row>
    <row r="41" spans="1:1967" ht="32.25" customHeight="1" x14ac:dyDescent="0.3">
      <c r="A41" s="334"/>
      <c r="B41" s="270"/>
      <c r="C41" s="280"/>
      <c r="D41" s="71" t="s">
        <v>201</v>
      </c>
      <c r="E41" s="72" t="s">
        <v>109</v>
      </c>
      <c r="F41" s="251"/>
      <c r="G41" s="251"/>
      <c r="H41" s="251"/>
      <c r="I41" s="251"/>
      <c r="J41" s="253"/>
      <c r="K41" s="251"/>
      <c r="L41" s="251"/>
    </row>
    <row r="42" spans="1:1967" ht="41.25" customHeight="1" x14ac:dyDescent="0.3">
      <c r="A42" s="334"/>
      <c r="B42" s="270"/>
      <c r="C42" s="280"/>
      <c r="D42" s="83" t="s">
        <v>202</v>
      </c>
      <c r="E42" s="72" t="s">
        <v>110</v>
      </c>
      <c r="F42" s="251"/>
      <c r="G42" s="251"/>
      <c r="H42" s="251"/>
      <c r="I42" s="251"/>
      <c r="J42" s="253"/>
      <c r="K42" s="251"/>
      <c r="L42" s="251"/>
    </row>
    <row r="43" spans="1:1967" ht="28.5" customHeight="1" x14ac:dyDescent="0.3">
      <c r="A43" s="334"/>
      <c r="B43" s="270"/>
      <c r="C43" s="280"/>
      <c r="D43" s="83" t="s">
        <v>203</v>
      </c>
      <c r="E43" s="249" t="s">
        <v>298</v>
      </c>
      <c r="F43" s="251" t="s">
        <v>271</v>
      </c>
      <c r="G43" s="251" t="s">
        <v>301</v>
      </c>
      <c r="H43" s="251"/>
      <c r="I43" s="251"/>
      <c r="J43" s="253" t="s">
        <v>303</v>
      </c>
      <c r="K43" s="251" t="s">
        <v>271</v>
      </c>
      <c r="L43" s="251" t="s">
        <v>302</v>
      </c>
    </row>
    <row r="44" spans="1:1967" ht="24.75" customHeight="1" x14ac:dyDescent="0.3">
      <c r="A44" s="334"/>
      <c r="B44" s="270"/>
      <c r="C44" s="280"/>
      <c r="D44" s="83" t="s">
        <v>204</v>
      </c>
      <c r="E44" s="249"/>
      <c r="F44" s="251"/>
      <c r="G44" s="251"/>
      <c r="H44" s="251"/>
      <c r="I44" s="251"/>
      <c r="J44" s="253"/>
      <c r="K44" s="251"/>
      <c r="L44" s="251"/>
    </row>
    <row r="45" spans="1:1967" ht="31.5" customHeight="1" thickBot="1" x14ac:dyDescent="0.35">
      <c r="A45" s="335"/>
      <c r="B45" s="271"/>
      <c r="C45" s="277"/>
      <c r="D45" s="84" t="s">
        <v>111</v>
      </c>
      <c r="E45" s="250"/>
      <c r="F45" s="252"/>
      <c r="G45" s="252"/>
      <c r="H45" s="252"/>
      <c r="I45" s="252"/>
      <c r="J45" s="254"/>
      <c r="K45" s="252"/>
      <c r="L45" s="252"/>
    </row>
    <row r="46" spans="1:1967" ht="40" customHeight="1" x14ac:dyDescent="0.3">
      <c r="A46" s="269" t="s">
        <v>27</v>
      </c>
      <c r="B46" s="269" t="s">
        <v>226</v>
      </c>
      <c r="C46" s="276" t="s">
        <v>112</v>
      </c>
      <c r="D46" s="255" t="s">
        <v>205</v>
      </c>
      <c r="E46" s="82" t="s">
        <v>113</v>
      </c>
      <c r="F46" s="278" t="s">
        <v>360</v>
      </c>
      <c r="G46" s="278"/>
      <c r="H46" s="278"/>
      <c r="I46" s="278"/>
      <c r="J46" s="278"/>
      <c r="K46" s="278"/>
      <c r="L46" s="278"/>
    </row>
    <row r="47" spans="1:1967" ht="45.75" customHeight="1" thickBot="1" x14ac:dyDescent="0.35">
      <c r="A47" s="271"/>
      <c r="B47" s="271"/>
      <c r="C47" s="277"/>
      <c r="D47" s="261"/>
      <c r="E47" s="75" t="s">
        <v>114</v>
      </c>
      <c r="F47" s="279"/>
      <c r="G47" s="279"/>
      <c r="H47" s="279"/>
      <c r="I47" s="279"/>
      <c r="J47" s="279"/>
      <c r="K47" s="279"/>
      <c r="L47" s="279"/>
    </row>
    <row r="48" spans="1:1967" s="47" customFormat="1" ht="17.25" customHeight="1" thickBot="1" x14ac:dyDescent="0.35">
      <c r="A48" s="42"/>
      <c r="B48" s="42"/>
      <c r="C48" s="43" t="s">
        <v>39</v>
      </c>
      <c r="D48" s="44"/>
      <c r="E48" s="45"/>
      <c r="F48" s="46"/>
      <c r="G48" s="46"/>
      <c r="H48" s="46"/>
      <c r="I48" s="46"/>
      <c r="J48" s="46"/>
      <c r="K48" s="46"/>
      <c r="L48" s="46"/>
      <c r="M48" s="6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0"/>
      <c r="NI48" s="60"/>
      <c r="NJ48" s="60"/>
      <c r="NK48" s="60"/>
      <c r="NL48" s="60"/>
      <c r="NM48" s="60"/>
      <c r="NN48" s="60"/>
      <c r="NO48" s="60"/>
      <c r="NP48" s="60"/>
      <c r="NQ48" s="60"/>
      <c r="NR48" s="60"/>
      <c r="NS48" s="60"/>
      <c r="NT48" s="60"/>
      <c r="NU48" s="60"/>
      <c r="NV48" s="60"/>
      <c r="NW48" s="60"/>
      <c r="NX48" s="60"/>
      <c r="NY48" s="60"/>
      <c r="NZ48" s="60"/>
      <c r="OA48" s="60"/>
      <c r="OB48" s="60"/>
      <c r="OC48" s="60"/>
      <c r="OD48" s="60"/>
      <c r="OE48" s="60"/>
      <c r="OF48" s="60"/>
      <c r="OG48" s="60"/>
      <c r="OH48" s="60"/>
      <c r="OI48" s="60"/>
      <c r="OJ48" s="60"/>
      <c r="OK48" s="60"/>
      <c r="OL48" s="60"/>
      <c r="OM48" s="60"/>
      <c r="ON48" s="60"/>
      <c r="OO48" s="60"/>
      <c r="OP48" s="60"/>
      <c r="OQ48" s="60"/>
      <c r="OR48" s="60"/>
      <c r="OS48" s="60"/>
      <c r="OT48" s="60"/>
      <c r="OU48" s="60"/>
      <c r="OV48" s="60"/>
      <c r="OW48" s="60"/>
      <c r="OX48" s="60"/>
      <c r="OY48" s="60"/>
      <c r="OZ48" s="60"/>
      <c r="PA48" s="60"/>
      <c r="PB48" s="60"/>
      <c r="PC48" s="60"/>
      <c r="PD48" s="60"/>
      <c r="PE48" s="60"/>
      <c r="PF48" s="60"/>
      <c r="PG48" s="60"/>
      <c r="PH48" s="60"/>
      <c r="PI48" s="60"/>
      <c r="PJ48" s="60"/>
      <c r="PK48" s="60"/>
      <c r="PL48" s="60"/>
      <c r="PM48" s="60"/>
      <c r="PN48" s="60"/>
      <c r="PO48" s="60"/>
      <c r="PP48" s="60"/>
      <c r="PQ48" s="60"/>
      <c r="PR48" s="60"/>
      <c r="PS48" s="60"/>
      <c r="PT48" s="60"/>
      <c r="PU48" s="60"/>
      <c r="PV48" s="60"/>
      <c r="PW48" s="60"/>
      <c r="PX48" s="60"/>
      <c r="PY48" s="60"/>
      <c r="PZ48" s="60"/>
      <c r="QA48" s="60"/>
      <c r="QB48" s="60"/>
      <c r="QC48" s="60"/>
      <c r="QD48" s="60"/>
      <c r="QE48" s="60"/>
      <c r="QF48" s="60"/>
      <c r="QG48" s="60"/>
      <c r="QH48" s="60"/>
      <c r="QI48" s="60"/>
      <c r="QJ48" s="60"/>
      <c r="QK48" s="60"/>
      <c r="QL48" s="60"/>
      <c r="QM48" s="60"/>
      <c r="QN48" s="60"/>
      <c r="QO48" s="60"/>
      <c r="QP48" s="60"/>
      <c r="QQ48" s="60"/>
      <c r="QR48" s="60"/>
      <c r="QS48" s="60"/>
      <c r="QT48" s="60"/>
      <c r="QU48" s="60"/>
      <c r="QV48" s="60"/>
      <c r="QW48" s="60"/>
      <c r="QX48" s="60"/>
      <c r="QY48" s="60"/>
      <c r="QZ48" s="60"/>
      <c r="RA48" s="60"/>
      <c r="RB48" s="60"/>
      <c r="RC48" s="60"/>
      <c r="RD48" s="60"/>
      <c r="RE48" s="60"/>
      <c r="RF48" s="60"/>
      <c r="RG48" s="60"/>
      <c r="RH48" s="60"/>
      <c r="RI48" s="60"/>
      <c r="RJ48" s="60"/>
      <c r="RK48" s="60"/>
      <c r="RL48" s="60"/>
      <c r="RM48" s="60"/>
      <c r="RN48" s="60"/>
      <c r="RO48" s="60"/>
      <c r="RP48" s="60"/>
      <c r="RQ48" s="60"/>
      <c r="RR48" s="60"/>
      <c r="RS48" s="60"/>
      <c r="RT48" s="60"/>
      <c r="RU48" s="60"/>
      <c r="RV48" s="60"/>
      <c r="RW48" s="60"/>
      <c r="RX48" s="60"/>
      <c r="RY48" s="60"/>
      <c r="RZ48" s="60"/>
      <c r="SA48" s="60"/>
      <c r="SB48" s="60"/>
      <c r="SC48" s="60"/>
      <c r="SD48" s="60"/>
      <c r="SE48" s="60"/>
      <c r="SF48" s="60"/>
      <c r="SG48" s="60"/>
      <c r="SH48" s="60"/>
      <c r="SI48" s="60"/>
      <c r="SJ48" s="60"/>
      <c r="SK48" s="60"/>
      <c r="SL48" s="60"/>
      <c r="SM48" s="60"/>
      <c r="SN48" s="60"/>
      <c r="SO48" s="60"/>
      <c r="SP48" s="60"/>
      <c r="SQ48" s="60"/>
      <c r="SR48" s="60"/>
      <c r="SS48" s="60"/>
      <c r="ST48" s="60"/>
      <c r="SU48" s="60"/>
      <c r="SV48" s="60"/>
      <c r="SW48" s="60"/>
      <c r="SX48" s="60"/>
      <c r="SY48" s="60"/>
      <c r="SZ48" s="60"/>
      <c r="TA48" s="60"/>
      <c r="TB48" s="60"/>
      <c r="TC48" s="60"/>
      <c r="TD48" s="60"/>
      <c r="TE48" s="60"/>
      <c r="TF48" s="60"/>
      <c r="TG48" s="60"/>
      <c r="TH48" s="60"/>
      <c r="TI48" s="60"/>
      <c r="TJ48" s="60"/>
      <c r="TK48" s="60"/>
      <c r="TL48" s="60"/>
      <c r="TM48" s="60"/>
      <c r="TN48" s="60"/>
      <c r="TO48" s="60"/>
      <c r="TP48" s="60"/>
      <c r="TQ48" s="60"/>
      <c r="TR48" s="60"/>
      <c r="TS48" s="60"/>
      <c r="TT48" s="60"/>
      <c r="TU48" s="60"/>
      <c r="TV48" s="60"/>
      <c r="TW48" s="60"/>
      <c r="TX48" s="60"/>
      <c r="TY48" s="60"/>
      <c r="TZ48" s="60"/>
      <c r="UA48" s="60"/>
      <c r="UB48" s="60"/>
      <c r="UC48" s="60"/>
      <c r="UD48" s="60"/>
      <c r="UE48" s="60"/>
      <c r="UF48" s="60"/>
      <c r="UG48" s="60"/>
      <c r="UH48" s="60"/>
      <c r="UI48" s="60"/>
      <c r="UJ48" s="60"/>
      <c r="UK48" s="60"/>
      <c r="UL48" s="60"/>
      <c r="UM48" s="60"/>
      <c r="UN48" s="60"/>
      <c r="UO48" s="60"/>
      <c r="UP48" s="60"/>
      <c r="UQ48" s="60"/>
      <c r="UR48" s="60"/>
      <c r="US48" s="60"/>
      <c r="UT48" s="60"/>
      <c r="UU48" s="60"/>
      <c r="UV48" s="60"/>
      <c r="UW48" s="60"/>
      <c r="UX48" s="60"/>
      <c r="UY48" s="60"/>
      <c r="UZ48" s="60"/>
      <c r="VA48" s="60"/>
      <c r="VB48" s="60"/>
      <c r="VC48" s="60"/>
      <c r="VD48" s="60"/>
      <c r="VE48" s="60"/>
      <c r="VF48" s="60"/>
      <c r="VG48" s="60"/>
      <c r="VH48" s="60"/>
      <c r="VI48" s="60"/>
      <c r="VJ48" s="60"/>
      <c r="VK48" s="60"/>
      <c r="VL48" s="60"/>
      <c r="VM48" s="60"/>
      <c r="VN48" s="60"/>
      <c r="VO48" s="60"/>
      <c r="VP48" s="60"/>
      <c r="VQ48" s="60"/>
      <c r="VR48" s="60"/>
      <c r="VS48" s="60"/>
      <c r="VT48" s="60"/>
      <c r="VU48" s="60"/>
      <c r="VV48" s="60"/>
      <c r="VW48" s="60"/>
      <c r="VX48" s="60"/>
      <c r="VY48" s="60"/>
      <c r="VZ48" s="60"/>
      <c r="WA48" s="60"/>
      <c r="WB48" s="60"/>
      <c r="WC48" s="60"/>
      <c r="WD48" s="60"/>
      <c r="WE48" s="60"/>
      <c r="WF48" s="60"/>
      <c r="WG48" s="60"/>
      <c r="WH48" s="60"/>
      <c r="WI48" s="60"/>
      <c r="WJ48" s="60"/>
      <c r="WK48" s="60"/>
      <c r="WL48" s="60"/>
      <c r="WM48" s="60"/>
      <c r="WN48" s="60"/>
      <c r="WO48" s="60"/>
      <c r="WP48" s="60"/>
      <c r="WQ48" s="60"/>
      <c r="WR48" s="60"/>
      <c r="WS48" s="60"/>
      <c r="WT48" s="60"/>
      <c r="WU48" s="60"/>
      <c r="WV48" s="60"/>
      <c r="WW48" s="60"/>
      <c r="WX48" s="60"/>
      <c r="WY48" s="60"/>
      <c r="WZ48" s="60"/>
      <c r="XA48" s="60"/>
      <c r="XB48" s="60"/>
      <c r="XC48" s="60"/>
      <c r="XD48" s="60"/>
      <c r="XE48" s="60"/>
      <c r="XF48" s="60"/>
      <c r="XG48" s="60"/>
      <c r="XH48" s="60"/>
      <c r="XI48" s="60"/>
      <c r="XJ48" s="60"/>
      <c r="XK48" s="60"/>
      <c r="XL48" s="60"/>
      <c r="XM48" s="60"/>
      <c r="XN48" s="60"/>
      <c r="XO48" s="60"/>
      <c r="XP48" s="60"/>
      <c r="XQ48" s="60"/>
      <c r="XR48" s="60"/>
      <c r="XS48" s="60"/>
      <c r="XT48" s="60"/>
      <c r="XU48" s="60"/>
      <c r="XV48" s="60"/>
      <c r="XW48" s="60"/>
      <c r="XX48" s="60"/>
      <c r="XY48" s="60"/>
      <c r="XZ48" s="60"/>
      <c r="YA48" s="60"/>
      <c r="YB48" s="60"/>
      <c r="YC48" s="60"/>
      <c r="YD48" s="60"/>
      <c r="YE48" s="60"/>
      <c r="YF48" s="60"/>
      <c r="YG48" s="60"/>
      <c r="YH48" s="60"/>
      <c r="YI48" s="60"/>
      <c r="YJ48" s="60"/>
      <c r="YK48" s="60"/>
      <c r="YL48" s="60"/>
      <c r="YM48" s="60"/>
      <c r="YN48" s="60"/>
      <c r="YO48" s="60"/>
      <c r="YP48" s="60"/>
      <c r="YQ48" s="60"/>
      <c r="YR48" s="60"/>
      <c r="YS48" s="60"/>
      <c r="YT48" s="60"/>
      <c r="YU48" s="60"/>
      <c r="YV48" s="60"/>
      <c r="YW48" s="60"/>
      <c r="YX48" s="60"/>
      <c r="YY48" s="60"/>
      <c r="YZ48" s="60"/>
      <c r="ZA48" s="60"/>
      <c r="ZB48" s="60"/>
      <c r="ZC48" s="60"/>
      <c r="ZD48" s="60"/>
      <c r="ZE48" s="60"/>
      <c r="ZF48" s="60"/>
      <c r="ZG48" s="60"/>
      <c r="ZH48" s="60"/>
      <c r="ZI48" s="60"/>
      <c r="ZJ48" s="60"/>
      <c r="ZK48" s="60"/>
      <c r="ZL48" s="60"/>
      <c r="ZM48" s="60"/>
      <c r="ZN48" s="60"/>
      <c r="ZO48" s="60"/>
      <c r="ZP48" s="60"/>
      <c r="ZQ48" s="60"/>
      <c r="ZR48" s="60"/>
      <c r="ZS48" s="60"/>
      <c r="ZT48" s="60"/>
      <c r="ZU48" s="60"/>
      <c r="ZV48" s="60"/>
      <c r="ZW48" s="60"/>
      <c r="ZX48" s="60"/>
      <c r="ZY48" s="60"/>
      <c r="ZZ48" s="60"/>
      <c r="AAA48" s="60"/>
      <c r="AAB48" s="60"/>
      <c r="AAC48" s="60"/>
      <c r="AAD48" s="60"/>
      <c r="AAE48" s="60"/>
      <c r="AAF48" s="60"/>
      <c r="AAG48" s="60"/>
      <c r="AAH48" s="60"/>
      <c r="AAI48" s="60"/>
      <c r="AAJ48" s="60"/>
      <c r="AAK48" s="60"/>
      <c r="AAL48" s="60"/>
      <c r="AAM48" s="60"/>
      <c r="AAN48" s="60"/>
      <c r="AAO48" s="60"/>
      <c r="AAP48" s="60"/>
      <c r="AAQ48" s="60"/>
      <c r="AAR48" s="60"/>
      <c r="AAS48" s="60"/>
      <c r="AAT48" s="60"/>
      <c r="AAU48" s="60"/>
      <c r="AAV48" s="60"/>
      <c r="AAW48" s="60"/>
      <c r="AAX48" s="60"/>
      <c r="AAY48" s="60"/>
      <c r="AAZ48" s="60"/>
      <c r="ABA48" s="60"/>
      <c r="ABB48" s="60"/>
      <c r="ABC48" s="60"/>
      <c r="ABD48" s="60"/>
      <c r="ABE48" s="60"/>
      <c r="ABF48" s="60"/>
      <c r="ABG48" s="60"/>
      <c r="ABH48" s="60"/>
      <c r="ABI48" s="60"/>
      <c r="ABJ48" s="60"/>
      <c r="ABK48" s="60"/>
      <c r="ABL48" s="60"/>
      <c r="ABM48" s="60"/>
      <c r="ABN48" s="60"/>
      <c r="ABO48" s="60"/>
      <c r="ABP48" s="60"/>
      <c r="ABQ48" s="60"/>
      <c r="ABR48" s="60"/>
      <c r="ABS48" s="60"/>
      <c r="ABT48" s="60"/>
      <c r="ABU48" s="60"/>
      <c r="ABV48" s="60"/>
      <c r="ABW48" s="60"/>
      <c r="ABX48" s="60"/>
      <c r="ABY48" s="60"/>
      <c r="ABZ48" s="60"/>
      <c r="ACA48" s="60"/>
      <c r="ACB48" s="60"/>
      <c r="ACC48" s="60"/>
      <c r="ACD48" s="60"/>
      <c r="ACE48" s="60"/>
      <c r="ACF48" s="60"/>
      <c r="ACG48" s="60"/>
      <c r="ACH48" s="60"/>
      <c r="ACI48" s="60"/>
      <c r="ACJ48" s="60"/>
      <c r="ACK48" s="60"/>
      <c r="ACL48" s="60"/>
      <c r="ACM48" s="60"/>
      <c r="ACN48" s="60"/>
      <c r="ACO48" s="60"/>
      <c r="ACP48" s="60"/>
      <c r="ACQ48" s="60"/>
      <c r="ACR48" s="60"/>
      <c r="ACS48" s="60"/>
      <c r="ACT48" s="60"/>
      <c r="ACU48" s="60"/>
      <c r="ACV48" s="60"/>
      <c r="ACW48" s="60"/>
      <c r="ACX48" s="60"/>
      <c r="ACY48" s="60"/>
      <c r="ACZ48" s="60"/>
      <c r="ADA48" s="60"/>
      <c r="ADB48" s="60"/>
      <c r="ADC48" s="60"/>
      <c r="ADD48" s="60"/>
      <c r="ADE48" s="60"/>
      <c r="ADF48" s="60"/>
      <c r="ADG48" s="60"/>
      <c r="ADH48" s="60"/>
      <c r="ADI48" s="60"/>
      <c r="ADJ48" s="60"/>
      <c r="ADK48" s="60"/>
      <c r="ADL48" s="60"/>
      <c r="ADM48" s="60"/>
      <c r="ADN48" s="60"/>
      <c r="ADO48" s="60"/>
      <c r="ADP48" s="60"/>
      <c r="ADQ48" s="60"/>
      <c r="ADR48" s="60"/>
      <c r="ADS48" s="60"/>
      <c r="ADT48" s="60"/>
      <c r="ADU48" s="60"/>
      <c r="ADV48" s="60"/>
      <c r="ADW48" s="60"/>
      <c r="ADX48" s="60"/>
      <c r="ADY48" s="60"/>
      <c r="ADZ48" s="60"/>
      <c r="AEA48" s="60"/>
      <c r="AEB48" s="60"/>
      <c r="AEC48" s="60"/>
      <c r="AED48" s="60"/>
      <c r="AEE48" s="60"/>
      <c r="AEF48" s="60"/>
      <c r="AEG48" s="60"/>
      <c r="AEH48" s="60"/>
      <c r="AEI48" s="60"/>
      <c r="AEJ48" s="60"/>
      <c r="AEK48" s="60"/>
      <c r="AEL48" s="60"/>
      <c r="AEM48" s="60"/>
      <c r="AEN48" s="60"/>
      <c r="AEO48" s="60"/>
      <c r="AEP48" s="60"/>
      <c r="AEQ48" s="60"/>
      <c r="AER48" s="60"/>
      <c r="AES48" s="60"/>
      <c r="AET48" s="60"/>
      <c r="AEU48" s="60"/>
      <c r="AEV48" s="60"/>
      <c r="AEW48" s="60"/>
      <c r="AEX48" s="60"/>
      <c r="AEY48" s="60"/>
      <c r="AEZ48" s="60"/>
      <c r="AFA48" s="60"/>
      <c r="AFB48" s="60"/>
      <c r="AFC48" s="60"/>
      <c r="AFD48" s="60"/>
      <c r="AFE48" s="60"/>
      <c r="AFF48" s="60"/>
      <c r="AFG48" s="60"/>
      <c r="AFH48" s="60"/>
      <c r="AFI48" s="60"/>
      <c r="AFJ48" s="60"/>
      <c r="AFK48" s="60"/>
      <c r="AFL48" s="60"/>
      <c r="AFM48" s="60"/>
      <c r="AFN48" s="60"/>
      <c r="AFO48" s="60"/>
      <c r="AFP48" s="60"/>
      <c r="AFQ48" s="60"/>
      <c r="AFR48" s="60"/>
      <c r="AFS48" s="60"/>
      <c r="AFT48" s="60"/>
      <c r="AFU48" s="60"/>
      <c r="AFV48" s="60"/>
      <c r="AFW48" s="60"/>
      <c r="AFX48" s="60"/>
      <c r="AFY48" s="60"/>
      <c r="AFZ48" s="60"/>
      <c r="AGA48" s="60"/>
      <c r="AGB48" s="60"/>
      <c r="AGC48" s="60"/>
      <c r="AGD48" s="60"/>
      <c r="AGE48" s="60"/>
      <c r="AGF48" s="60"/>
      <c r="AGG48" s="60"/>
      <c r="AGH48" s="60"/>
      <c r="AGI48" s="60"/>
      <c r="AGJ48" s="60"/>
      <c r="AGK48" s="60"/>
      <c r="AGL48" s="60"/>
      <c r="AGM48" s="60"/>
      <c r="AGN48" s="60"/>
      <c r="AGO48" s="60"/>
      <c r="AGP48" s="60"/>
      <c r="AGQ48" s="60"/>
      <c r="AGR48" s="60"/>
      <c r="AGS48" s="60"/>
      <c r="AGT48" s="60"/>
      <c r="AGU48" s="60"/>
      <c r="AGV48" s="60"/>
      <c r="AGW48" s="60"/>
      <c r="AGX48" s="60"/>
      <c r="AGY48" s="60"/>
      <c r="AGZ48" s="60"/>
      <c r="AHA48" s="60"/>
      <c r="AHB48" s="60"/>
      <c r="AHC48" s="60"/>
      <c r="AHD48" s="60"/>
      <c r="AHE48" s="60"/>
      <c r="AHF48" s="60"/>
      <c r="AHG48" s="60"/>
      <c r="AHH48" s="60"/>
      <c r="AHI48" s="60"/>
      <c r="AHJ48" s="60"/>
      <c r="AHK48" s="60"/>
      <c r="AHL48" s="60"/>
      <c r="AHM48" s="60"/>
      <c r="AHN48" s="60"/>
      <c r="AHO48" s="60"/>
      <c r="AHP48" s="60"/>
      <c r="AHQ48" s="60"/>
      <c r="AHR48" s="60"/>
      <c r="AHS48" s="60"/>
      <c r="AHT48" s="60"/>
      <c r="AHU48" s="60"/>
      <c r="AHV48" s="60"/>
      <c r="AHW48" s="60"/>
      <c r="AHX48" s="60"/>
      <c r="AHY48" s="60"/>
      <c r="AHZ48" s="60"/>
      <c r="AIA48" s="60"/>
      <c r="AIB48" s="60"/>
      <c r="AIC48" s="60"/>
      <c r="AID48" s="60"/>
      <c r="AIE48" s="60"/>
      <c r="AIF48" s="60"/>
      <c r="AIG48" s="60"/>
      <c r="AIH48" s="60"/>
      <c r="AII48" s="60"/>
      <c r="AIJ48" s="60"/>
      <c r="AIK48" s="60"/>
      <c r="AIL48" s="60"/>
      <c r="AIM48" s="60"/>
      <c r="AIN48" s="60"/>
      <c r="AIO48" s="60"/>
      <c r="AIP48" s="60"/>
      <c r="AIQ48" s="60"/>
      <c r="AIR48" s="60"/>
      <c r="AIS48" s="60"/>
      <c r="AIT48" s="60"/>
      <c r="AIU48" s="60"/>
      <c r="AIV48" s="60"/>
      <c r="AIW48" s="60"/>
      <c r="AIX48" s="60"/>
      <c r="AIY48" s="60"/>
      <c r="AIZ48" s="60"/>
      <c r="AJA48" s="60"/>
      <c r="AJB48" s="60"/>
      <c r="AJC48" s="60"/>
      <c r="AJD48" s="60"/>
      <c r="AJE48" s="60"/>
      <c r="AJF48" s="60"/>
      <c r="AJG48" s="60"/>
      <c r="AJH48" s="60"/>
      <c r="AJI48" s="60"/>
      <c r="AJJ48" s="60"/>
      <c r="AJK48" s="60"/>
      <c r="AJL48" s="60"/>
      <c r="AJM48" s="60"/>
      <c r="AJN48" s="60"/>
      <c r="AJO48" s="60"/>
      <c r="AJP48" s="60"/>
      <c r="AJQ48" s="60"/>
      <c r="AJR48" s="60"/>
      <c r="AJS48" s="60"/>
      <c r="AJT48" s="60"/>
      <c r="AJU48" s="60"/>
      <c r="AJV48" s="60"/>
      <c r="AJW48" s="60"/>
      <c r="AJX48" s="60"/>
      <c r="AJY48" s="60"/>
      <c r="AJZ48" s="60"/>
      <c r="AKA48" s="60"/>
      <c r="AKB48" s="60"/>
      <c r="AKC48" s="60"/>
      <c r="AKD48" s="60"/>
      <c r="AKE48" s="60"/>
      <c r="AKF48" s="60"/>
      <c r="AKG48" s="60"/>
      <c r="AKH48" s="60"/>
      <c r="AKI48" s="60"/>
      <c r="AKJ48" s="60"/>
      <c r="AKK48" s="60"/>
      <c r="AKL48" s="60"/>
      <c r="AKM48" s="60"/>
      <c r="AKN48" s="60"/>
      <c r="AKO48" s="60"/>
      <c r="AKP48" s="60"/>
      <c r="AKQ48" s="60"/>
      <c r="AKR48" s="60"/>
      <c r="AKS48" s="60"/>
      <c r="AKT48" s="60"/>
      <c r="AKU48" s="60"/>
      <c r="AKV48" s="60"/>
      <c r="AKW48" s="60"/>
      <c r="AKX48" s="60"/>
      <c r="AKY48" s="60"/>
      <c r="AKZ48" s="60"/>
      <c r="ALA48" s="60"/>
      <c r="ALB48" s="60"/>
      <c r="ALC48" s="60"/>
      <c r="ALD48" s="60"/>
      <c r="ALE48" s="60"/>
      <c r="ALF48" s="60"/>
      <c r="ALG48" s="60"/>
      <c r="ALH48" s="60"/>
      <c r="ALI48" s="60"/>
      <c r="ALJ48" s="60"/>
      <c r="ALK48" s="60"/>
      <c r="ALL48" s="60"/>
      <c r="ALM48" s="60"/>
      <c r="ALN48" s="60"/>
      <c r="ALO48" s="60"/>
      <c r="ALP48" s="60"/>
      <c r="ALQ48" s="60"/>
      <c r="ALR48" s="60"/>
      <c r="ALS48" s="60"/>
      <c r="ALT48" s="60"/>
      <c r="ALU48" s="60"/>
      <c r="ALV48" s="60"/>
      <c r="ALW48" s="60"/>
      <c r="ALX48" s="60"/>
      <c r="ALY48" s="60"/>
      <c r="ALZ48" s="60"/>
      <c r="AMA48" s="60"/>
      <c r="AMB48" s="60"/>
      <c r="AMC48" s="60"/>
      <c r="AMD48" s="60"/>
      <c r="AME48" s="60"/>
      <c r="AMF48" s="60"/>
      <c r="AMG48" s="60"/>
      <c r="AMH48" s="60"/>
      <c r="AMI48" s="60"/>
      <c r="AMJ48" s="60"/>
      <c r="AMK48" s="60"/>
      <c r="AML48" s="60"/>
      <c r="AMM48" s="60"/>
      <c r="AMN48" s="60"/>
      <c r="AMO48" s="60"/>
      <c r="AMP48" s="60"/>
      <c r="AMQ48" s="60"/>
      <c r="AMR48" s="60"/>
      <c r="AMS48" s="60"/>
      <c r="AMT48" s="60"/>
      <c r="AMU48" s="60"/>
      <c r="AMV48" s="60"/>
      <c r="AMW48" s="60"/>
      <c r="AMX48" s="60"/>
      <c r="AMY48" s="60"/>
      <c r="AMZ48" s="60"/>
      <c r="ANA48" s="60"/>
      <c r="ANB48" s="60"/>
      <c r="ANC48" s="60"/>
      <c r="AND48" s="60"/>
      <c r="ANE48" s="60"/>
      <c r="ANF48" s="60"/>
      <c r="ANG48" s="60"/>
      <c r="ANH48" s="60"/>
      <c r="ANI48" s="60"/>
      <c r="ANJ48" s="60"/>
      <c r="ANK48" s="60"/>
      <c r="ANL48" s="60"/>
      <c r="ANM48" s="60"/>
      <c r="ANN48" s="60"/>
      <c r="ANO48" s="60"/>
      <c r="ANP48" s="60"/>
      <c r="ANQ48" s="60"/>
      <c r="ANR48" s="60"/>
      <c r="ANS48" s="60"/>
      <c r="ANT48" s="60"/>
      <c r="ANU48" s="60"/>
      <c r="ANV48" s="60"/>
      <c r="ANW48" s="60"/>
      <c r="ANX48" s="60"/>
      <c r="ANY48" s="60"/>
      <c r="ANZ48" s="60"/>
      <c r="AOA48" s="60"/>
      <c r="AOB48" s="60"/>
      <c r="AOC48" s="60"/>
      <c r="AOD48" s="60"/>
      <c r="AOE48" s="60"/>
      <c r="AOF48" s="60"/>
      <c r="AOG48" s="60"/>
      <c r="AOH48" s="60"/>
      <c r="AOI48" s="60"/>
      <c r="AOJ48" s="60"/>
      <c r="AOK48" s="60"/>
      <c r="AOL48" s="60"/>
      <c r="AOM48" s="60"/>
      <c r="AON48" s="60"/>
      <c r="AOO48" s="60"/>
      <c r="AOP48" s="60"/>
      <c r="AOQ48" s="60"/>
      <c r="AOR48" s="60"/>
      <c r="AOS48" s="60"/>
      <c r="AOT48" s="60"/>
      <c r="AOU48" s="60"/>
      <c r="AOV48" s="60"/>
      <c r="AOW48" s="60"/>
      <c r="AOX48" s="60"/>
      <c r="AOY48" s="60"/>
      <c r="AOZ48" s="60"/>
      <c r="APA48" s="60"/>
      <c r="APB48" s="60"/>
      <c r="APC48" s="60"/>
      <c r="APD48" s="60"/>
      <c r="APE48" s="60"/>
      <c r="APF48" s="60"/>
      <c r="APG48" s="60"/>
      <c r="APH48" s="60"/>
      <c r="API48" s="60"/>
      <c r="APJ48" s="60"/>
      <c r="APK48" s="60"/>
      <c r="APL48" s="60"/>
      <c r="APM48" s="60"/>
      <c r="APN48" s="60"/>
      <c r="APO48" s="60"/>
      <c r="APP48" s="60"/>
      <c r="APQ48" s="60"/>
      <c r="APR48" s="60"/>
      <c r="APS48" s="60"/>
      <c r="APT48" s="60"/>
      <c r="APU48" s="60"/>
      <c r="APV48" s="60"/>
      <c r="APW48" s="60"/>
      <c r="APX48" s="60"/>
      <c r="APY48" s="60"/>
      <c r="APZ48" s="60"/>
      <c r="AQA48" s="60"/>
      <c r="AQB48" s="60"/>
      <c r="AQC48" s="60"/>
      <c r="AQD48" s="60"/>
      <c r="AQE48" s="60"/>
      <c r="AQF48" s="60"/>
      <c r="AQG48" s="60"/>
      <c r="AQH48" s="60"/>
      <c r="AQI48" s="60"/>
      <c r="AQJ48" s="60"/>
      <c r="AQK48" s="60"/>
      <c r="AQL48" s="60"/>
      <c r="AQM48" s="60"/>
      <c r="AQN48" s="60"/>
      <c r="AQO48" s="60"/>
      <c r="AQP48" s="60"/>
      <c r="AQQ48" s="60"/>
      <c r="AQR48" s="60"/>
      <c r="AQS48" s="60"/>
      <c r="AQT48" s="60"/>
      <c r="AQU48" s="60"/>
      <c r="AQV48" s="60"/>
      <c r="AQW48" s="60"/>
      <c r="AQX48" s="60"/>
      <c r="AQY48" s="60"/>
      <c r="AQZ48" s="60"/>
      <c r="ARA48" s="60"/>
      <c r="ARB48" s="60"/>
      <c r="ARC48" s="60"/>
      <c r="ARD48" s="60"/>
      <c r="ARE48" s="60"/>
      <c r="ARF48" s="60"/>
      <c r="ARG48" s="60"/>
      <c r="ARH48" s="60"/>
      <c r="ARI48" s="60"/>
      <c r="ARJ48" s="60"/>
      <c r="ARK48" s="60"/>
      <c r="ARL48" s="60"/>
      <c r="ARM48" s="60"/>
      <c r="ARN48" s="60"/>
      <c r="ARO48" s="60"/>
      <c r="ARP48" s="60"/>
      <c r="ARQ48" s="60"/>
      <c r="ARR48" s="60"/>
      <c r="ARS48" s="60"/>
      <c r="ART48" s="60"/>
      <c r="ARU48" s="60"/>
      <c r="ARV48" s="60"/>
      <c r="ARW48" s="60"/>
      <c r="ARX48" s="60"/>
      <c r="ARY48" s="60"/>
      <c r="ARZ48" s="60"/>
      <c r="ASA48" s="60"/>
      <c r="ASB48" s="60"/>
      <c r="ASC48" s="60"/>
      <c r="ASD48" s="60"/>
      <c r="ASE48" s="60"/>
      <c r="ASF48" s="60"/>
      <c r="ASG48" s="60"/>
      <c r="ASH48" s="60"/>
      <c r="ASI48" s="60"/>
      <c r="ASJ48" s="60"/>
      <c r="ASK48" s="60"/>
      <c r="ASL48" s="60"/>
      <c r="ASM48" s="60"/>
      <c r="ASN48" s="60"/>
      <c r="ASO48" s="60"/>
      <c r="ASP48" s="60"/>
      <c r="ASQ48" s="60"/>
      <c r="ASR48" s="60"/>
      <c r="ASS48" s="60"/>
      <c r="AST48" s="60"/>
      <c r="ASU48" s="60"/>
      <c r="ASV48" s="60"/>
      <c r="ASW48" s="60"/>
      <c r="ASX48" s="60"/>
      <c r="ASY48" s="60"/>
      <c r="ASZ48" s="60"/>
      <c r="ATA48" s="60"/>
      <c r="ATB48" s="60"/>
      <c r="ATC48" s="60"/>
      <c r="ATD48" s="60"/>
      <c r="ATE48" s="60"/>
      <c r="ATF48" s="60"/>
      <c r="ATG48" s="60"/>
      <c r="ATH48" s="60"/>
      <c r="ATI48" s="60"/>
      <c r="ATJ48" s="60"/>
      <c r="ATK48" s="60"/>
      <c r="ATL48" s="60"/>
      <c r="ATM48" s="60"/>
      <c r="ATN48" s="60"/>
      <c r="ATO48" s="60"/>
      <c r="ATP48" s="60"/>
      <c r="ATQ48" s="60"/>
      <c r="ATR48" s="60"/>
      <c r="ATS48" s="60"/>
      <c r="ATT48" s="60"/>
      <c r="ATU48" s="60"/>
      <c r="ATV48" s="60"/>
      <c r="ATW48" s="60"/>
      <c r="ATX48" s="60"/>
      <c r="ATY48" s="60"/>
      <c r="ATZ48" s="60"/>
      <c r="AUA48" s="60"/>
      <c r="AUB48" s="60"/>
      <c r="AUC48" s="60"/>
      <c r="AUD48" s="60"/>
      <c r="AUE48" s="60"/>
      <c r="AUF48" s="60"/>
      <c r="AUG48" s="60"/>
      <c r="AUH48" s="60"/>
      <c r="AUI48" s="60"/>
      <c r="AUJ48" s="60"/>
      <c r="AUK48" s="60"/>
      <c r="AUL48" s="60"/>
      <c r="AUM48" s="60"/>
      <c r="AUN48" s="60"/>
      <c r="AUO48" s="60"/>
      <c r="AUP48" s="60"/>
      <c r="AUQ48" s="60"/>
      <c r="AUR48" s="60"/>
      <c r="AUS48" s="60"/>
      <c r="AUT48" s="60"/>
      <c r="AUU48" s="60"/>
      <c r="AUV48" s="60"/>
      <c r="AUW48" s="60"/>
      <c r="AUX48" s="60"/>
      <c r="AUY48" s="60"/>
      <c r="AUZ48" s="60"/>
      <c r="AVA48" s="60"/>
      <c r="AVB48" s="60"/>
      <c r="AVC48" s="60"/>
      <c r="AVD48" s="60"/>
      <c r="AVE48" s="60"/>
      <c r="AVF48" s="60"/>
      <c r="AVG48" s="66"/>
      <c r="AVH48" s="66"/>
      <c r="AVI48" s="66"/>
      <c r="AVJ48" s="66"/>
      <c r="AVK48" s="66"/>
      <c r="AVL48" s="66"/>
      <c r="AVM48" s="66"/>
      <c r="AVN48" s="66"/>
      <c r="AVO48" s="66"/>
      <c r="AVP48" s="66"/>
      <c r="AVQ48" s="66"/>
      <c r="AVR48" s="66"/>
      <c r="AVS48" s="66"/>
      <c r="AVT48" s="66"/>
      <c r="AVU48" s="66"/>
      <c r="AVV48" s="66"/>
      <c r="AVW48" s="66"/>
      <c r="AVX48" s="66"/>
      <c r="AVY48" s="66"/>
      <c r="AVZ48" s="66"/>
      <c r="AWA48" s="66"/>
      <c r="AWB48" s="66"/>
      <c r="AWC48" s="66"/>
      <c r="AWD48" s="66"/>
      <c r="AWE48" s="66"/>
      <c r="AWF48" s="66"/>
      <c r="AWG48" s="66"/>
      <c r="AWH48" s="66"/>
      <c r="AWI48" s="66"/>
      <c r="AWJ48" s="66"/>
      <c r="AWK48" s="66"/>
      <c r="AWL48" s="66"/>
      <c r="AWM48" s="66"/>
      <c r="AWN48" s="66"/>
      <c r="AWO48" s="66"/>
      <c r="AWP48" s="66"/>
      <c r="AWQ48" s="66"/>
      <c r="AWR48" s="66"/>
      <c r="AWS48" s="66"/>
      <c r="AWT48" s="66"/>
      <c r="AWU48" s="66"/>
      <c r="AWV48" s="66"/>
      <c r="AWW48" s="66"/>
      <c r="AWX48" s="66"/>
      <c r="AWY48" s="66"/>
      <c r="AWZ48" s="66"/>
      <c r="AXA48" s="66"/>
      <c r="AXB48" s="66"/>
      <c r="AXC48" s="66"/>
      <c r="AXD48" s="66"/>
      <c r="AXE48" s="66"/>
      <c r="AXF48" s="66"/>
      <c r="AXG48" s="66"/>
      <c r="AXH48" s="66"/>
      <c r="AXI48" s="66"/>
      <c r="AXJ48" s="66"/>
      <c r="AXK48" s="66"/>
      <c r="AXL48" s="66"/>
      <c r="AXM48" s="66"/>
      <c r="AXN48" s="66"/>
      <c r="AXO48" s="66"/>
      <c r="AXP48" s="66"/>
      <c r="AXQ48" s="66"/>
      <c r="AXR48" s="66"/>
      <c r="AXS48" s="66"/>
      <c r="AXT48" s="66"/>
      <c r="AXU48" s="66"/>
      <c r="AXV48" s="66"/>
      <c r="AXW48" s="66"/>
      <c r="AXX48" s="66"/>
      <c r="AXY48" s="66"/>
      <c r="AXZ48" s="66"/>
      <c r="AYA48" s="66"/>
      <c r="AYB48" s="66"/>
      <c r="AYC48" s="66"/>
      <c r="AYD48" s="66"/>
      <c r="AYE48" s="66"/>
      <c r="AYF48" s="66"/>
      <c r="AYG48" s="66"/>
      <c r="AYH48" s="66"/>
      <c r="AYI48" s="66"/>
      <c r="AYJ48" s="66"/>
      <c r="AYK48" s="66"/>
      <c r="AYL48" s="66"/>
      <c r="AYM48" s="66"/>
      <c r="AYN48" s="66"/>
      <c r="AYO48" s="66"/>
      <c r="AYP48" s="66"/>
      <c r="AYQ48" s="66"/>
      <c r="AYR48" s="66"/>
      <c r="AYS48" s="66"/>
      <c r="AYT48" s="66"/>
      <c r="AYU48" s="66"/>
      <c r="AYV48" s="66"/>
      <c r="AYW48" s="66"/>
      <c r="AYX48" s="66"/>
      <c r="AYY48" s="66"/>
      <c r="AYZ48" s="66"/>
      <c r="AZA48" s="66"/>
      <c r="AZB48" s="66"/>
      <c r="AZC48" s="66"/>
      <c r="AZD48" s="66"/>
      <c r="AZE48" s="66"/>
      <c r="AZF48" s="66"/>
      <c r="AZG48" s="66"/>
      <c r="AZH48" s="66"/>
      <c r="AZI48" s="66"/>
      <c r="AZJ48" s="66"/>
      <c r="AZK48" s="66"/>
      <c r="AZL48" s="66"/>
      <c r="AZM48" s="66"/>
      <c r="AZN48" s="66"/>
      <c r="AZO48" s="66"/>
      <c r="AZP48" s="66"/>
      <c r="AZQ48" s="66"/>
      <c r="AZR48" s="66"/>
      <c r="AZS48" s="66"/>
      <c r="AZT48" s="66"/>
      <c r="AZU48" s="66"/>
      <c r="AZV48" s="66"/>
      <c r="AZW48" s="66"/>
      <c r="AZX48" s="66"/>
      <c r="AZY48" s="66"/>
      <c r="AZZ48" s="66"/>
      <c r="BAA48" s="66"/>
      <c r="BAB48" s="66"/>
      <c r="BAC48" s="66"/>
      <c r="BAD48" s="66"/>
      <c r="BAE48" s="66"/>
      <c r="BAF48" s="66"/>
      <c r="BAG48" s="66"/>
      <c r="BAH48" s="66"/>
      <c r="BAI48" s="66"/>
      <c r="BAJ48" s="66"/>
      <c r="BAK48" s="66"/>
      <c r="BAL48" s="66"/>
      <c r="BAM48" s="66"/>
      <c r="BAN48" s="66"/>
      <c r="BAO48" s="66"/>
      <c r="BAP48" s="66"/>
      <c r="BAQ48" s="66"/>
      <c r="BAR48" s="66"/>
      <c r="BAS48" s="66"/>
      <c r="BAT48" s="66"/>
      <c r="BAU48" s="66"/>
      <c r="BAV48" s="66"/>
      <c r="BAW48" s="66"/>
      <c r="BAX48" s="66"/>
      <c r="BAY48" s="66"/>
      <c r="BAZ48" s="66"/>
      <c r="BBA48" s="66"/>
      <c r="BBB48" s="66"/>
      <c r="BBC48" s="66"/>
      <c r="BBD48" s="66"/>
      <c r="BBE48" s="66"/>
      <c r="BBF48" s="66"/>
      <c r="BBG48" s="66"/>
      <c r="BBH48" s="66"/>
      <c r="BBI48" s="66"/>
      <c r="BBJ48" s="66"/>
      <c r="BBK48" s="66"/>
      <c r="BBL48" s="66"/>
      <c r="BBM48" s="66"/>
      <c r="BBN48" s="66"/>
      <c r="BBO48" s="66"/>
      <c r="BBP48" s="66"/>
      <c r="BBQ48" s="66"/>
      <c r="BBR48" s="66"/>
      <c r="BBS48" s="66"/>
      <c r="BBT48" s="66"/>
      <c r="BBU48" s="66"/>
      <c r="BBV48" s="66"/>
      <c r="BBW48" s="66"/>
      <c r="BBX48" s="66"/>
      <c r="BBY48" s="66"/>
      <c r="BBZ48" s="66"/>
      <c r="BCA48" s="66"/>
      <c r="BCB48" s="66"/>
      <c r="BCC48" s="66"/>
      <c r="BCD48" s="66"/>
      <c r="BCE48" s="66"/>
      <c r="BCF48" s="66"/>
      <c r="BCG48" s="66"/>
      <c r="BCH48" s="66"/>
      <c r="BCI48" s="66"/>
      <c r="BCJ48" s="66"/>
      <c r="BCK48" s="66"/>
      <c r="BCL48" s="66"/>
      <c r="BCM48" s="66"/>
      <c r="BCN48" s="66"/>
      <c r="BCO48" s="66"/>
      <c r="BCP48" s="66"/>
      <c r="BCQ48" s="66"/>
      <c r="BCR48" s="66"/>
      <c r="BCS48" s="66"/>
      <c r="BCT48" s="66"/>
      <c r="BCU48" s="66"/>
      <c r="BCV48" s="66"/>
      <c r="BCW48" s="66"/>
      <c r="BCX48" s="66"/>
      <c r="BCY48" s="66"/>
      <c r="BCZ48" s="66"/>
      <c r="BDA48" s="66"/>
      <c r="BDB48" s="66"/>
      <c r="BDC48" s="66"/>
      <c r="BDD48" s="66"/>
      <c r="BDE48" s="66"/>
      <c r="BDF48" s="66"/>
      <c r="BDG48" s="66"/>
      <c r="BDH48" s="66"/>
      <c r="BDI48" s="66"/>
      <c r="BDJ48" s="66"/>
      <c r="BDK48" s="66"/>
      <c r="BDL48" s="66"/>
      <c r="BDM48" s="66"/>
      <c r="BDN48" s="66"/>
      <c r="BDO48" s="66"/>
      <c r="BDP48" s="66"/>
      <c r="BDQ48" s="66"/>
      <c r="BDR48" s="66"/>
      <c r="BDS48" s="66"/>
      <c r="BDT48" s="66"/>
      <c r="BDU48" s="66"/>
      <c r="BDV48" s="66"/>
      <c r="BDW48" s="66"/>
      <c r="BDX48" s="66"/>
      <c r="BDY48" s="66"/>
      <c r="BDZ48" s="66"/>
      <c r="BEA48" s="66"/>
      <c r="BEB48" s="66"/>
      <c r="BEC48" s="66"/>
      <c r="BED48" s="66"/>
      <c r="BEE48" s="66"/>
      <c r="BEF48" s="66"/>
      <c r="BEG48" s="66"/>
      <c r="BEH48" s="66"/>
      <c r="BEI48" s="66"/>
      <c r="BEJ48" s="66"/>
      <c r="BEK48" s="66"/>
      <c r="BEL48" s="66"/>
      <c r="BEM48" s="66"/>
      <c r="BEN48" s="66"/>
      <c r="BEO48" s="66"/>
      <c r="BEP48" s="66"/>
      <c r="BEQ48" s="66"/>
      <c r="BER48" s="66"/>
      <c r="BES48" s="66"/>
      <c r="BET48" s="66"/>
      <c r="BEU48" s="66"/>
      <c r="BEV48" s="66"/>
      <c r="BEW48" s="66"/>
      <c r="BEX48" s="66"/>
      <c r="BEY48" s="66"/>
      <c r="BEZ48" s="66"/>
      <c r="BFA48" s="66"/>
      <c r="BFB48" s="66"/>
      <c r="BFC48" s="66"/>
      <c r="BFD48" s="66"/>
      <c r="BFE48" s="66"/>
      <c r="BFF48" s="66"/>
      <c r="BFG48" s="66"/>
      <c r="BFH48" s="66"/>
      <c r="BFI48" s="66"/>
      <c r="BFJ48" s="66"/>
      <c r="BFK48" s="66"/>
      <c r="BFL48" s="66"/>
      <c r="BFM48" s="66"/>
      <c r="BFN48" s="66"/>
      <c r="BFO48" s="66"/>
      <c r="BFP48" s="66"/>
      <c r="BFQ48" s="66"/>
      <c r="BFR48" s="66"/>
      <c r="BFS48" s="66"/>
      <c r="BFT48" s="66"/>
      <c r="BFU48" s="66"/>
      <c r="BFV48" s="66"/>
      <c r="BFW48" s="66"/>
      <c r="BFX48" s="66"/>
      <c r="BFY48" s="66"/>
      <c r="BFZ48" s="66"/>
      <c r="BGA48" s="66"/>
      <c r="BGB48" s="66"/>
      <c r="BGC48" s="66"/>
      <c r="BGD48" s="66"/>
      <c r="BGE48" s="66"/>
      <c r="BGF48" s="66"/>
      <c r="BGG48" s="66"/>
      <c r="BGH48" s="66"/>
      <c r="BGI48" s="66"/>
      <c r="BGJ48" s="66"/>
      <c r="BGK48" s="66"/>
      <c r="BGL48" s="66"/>
      <c r="BGM48" s="66"/>
      <c r="BGN48" s="66"/>
      <c r="BGO48" s="66"/>
      <c r="BGP48" s="66"/>
      <c r="BGQ48" s="66"/>
      <c r="BGR48" s="66"/>
      <c r="BGS48" s="66"/>
      <c r="BGT48" s="66"/>
      <c r="BGU48" s="66"/>
      <c r="BGV48" s="66"/>
      <c r="BGW48" s="66"/>
      <c r="BGX48" s="66"/>
      <c r="BGY48" s="66"/>
      <c r="BGZ48" s="66"/>
      <c r="BHA48" s="66"/>
      <c r="BHB48" s="66"/>
      <c r="BHC48" s="66"/>
      <c r="BHD48" s="66"/>
      <c r="BHE48" s="66"/>
      <c r="BHF48" s="66"/>
      <c r="BHG48" s="66"/>
      <c r="BHH48" s="66"/>
      <c r="BHI48" s="66"/>
      <c r="BHJ48" s="66"/>
      <c r="BHK48" s="66"/>
      <c r="BHL48" s="66"/>
      <c r="BHM48" s="66"/>
      <c r="BHN48" s="66"/>
      <c r="BHO48" s="66"/>
      <c r="BHP48" s="66"/>
      <c r="BHQ48" s="66"/>
      <c r="BHR48" s="66"/>
      <c r="BHS48" s="66"/>
      <c r="BHT48" s="66"/>
      <c r="BHU48" s="66"/>
      <c r="BHV48" s="66"/>
      <c r="BHW48" s="66"/>
      <c r="BHX48" s="66"/>
      <c r="BHY48" s="66"/>
      <c r="BHZ48" s="66"/>
      <c r="BIA48" s="66"/>
      <c r="BIB48" s="66"/>
      <c r="BIC48" s="66"/>
      <c r="BID48" s="66"/>
      <c r="BIE48" s="66"/>
      <c r="BIF48" s="66"/>
      <c r="BIG48" s="66"/>
      <c r="BIH48" s="66"/>
      <c r="BII48" s="66"/>
      <c r="BIJ48" s="66"/>
      <c r="BIK48" s="66"/>
      <c r="BIL48" s="66"/>
      <c r="BIM48" s="66"/>
      <c r="BIN48" s="66"/>
      <c r="BIO48" s="66"/>
      <c r="BIP48" s="66"/>
      <c r="BIQ48" s="66"/>
      <c r="BIR48" s="66"/>
      <c r="BIS48" s="66"/>
      <c r="BIT48" s="66"/>
      <c r="BIU48" s="66"/>
      <c r="BIV48" s="66"/>
      <c r="BIW48" s="66"/>
      <c r="BIX48" s="66"/>
      <c r="BIY48" s="66"/>
      <c r="BIZ48" s="66"/>
      <c r="BJA48" s="66"/>
      <c r="BJB48" s="66"/>
      <c r="BJC48" s="66"/>
      <c r="BJD48" s="66"/>
      <c r="BJE48" s="66"/>
      <c r="BJF48" s="66"/>
      <c r="BJG48" s="66"/>
      <c r="BJH48" s="66"/>
      <c r="BJI48" s="66"/>
      <c r="BJJ48" s="66"/>
      <c r="BJK48" s="66"/>
      <c r="BJL48" s="66"/>
      <c r="BJM48" s="66"/>
      <c r="BJN48" s="66"/>
      <c r="BJO48" s="66"/>
      <c r="BJP48" s="66"/>
      <c r="BJQ48" s="66"/>
      <c r="BJR48" s="66"/>
      <c r="BJS48" s="66"/>
      <c r="BJT48" s="66"/>
      <c r="BJU48" s="66"/>
      <c r="BJV48" s="66"/>
      <c r="BJW48" s="66"/>
      <c r="BJX48" s="66"/>
      <c r="BJY48" s="66"/>
      <c r="BJZ48" s="66"/>
      <c r="BKA48" s="66"/>
      <c r="BKB48" s="66"/>
      <c r="BKC48" s="66"/>
      <c r="BKD48" s="66"/>
      <c r="BKE48" s="66"/>
      <c r="BKF48" s="66"/>
      <c r="BKG48" s="66"/>
      <c r="BKH48" s="66"/>
      <c r="BKI48" s="66"/>
      <c r="BKJ48" s="66"/>
      <c r="BKK48" s="66"/>
      <c r="BKL48" s="66"/>
      <c r="BKM48" s="66"/>
      <c r="BKN48" s="66"/>
      <c r="BKO48" s="66"/>
      <c r="BKP48" s="66"/>
      <c r="BKQ48" s="66"/>
      <c r="BKR48" s="66"/>
      <c r="BKS48" s="66"/>
      <c r="BKT48" s="66"/>
      <c r="BKU48" s="66"/>
      <c r="BKV48" s="66"/>
      <c r="BKW48" s="66"/>
      <c r="BKX48" s="66"/>
      <c r="BKY48" s="66"/>
      <c r="BKZ48" s="66"/>
      <c r="BLA48" s="66"/>
      <c r="BLB48" s="66"/>
      <c r="BLC48" s="66"/>
      <c r="BLD48" s="66"/>
      <c r="BLE48" s="66"/>
      <c r="BLF48" s="66"/>
      <c r="BLG48" s="66"/>
      <c r="BLH48" s="66"/>
      <c r="BLI48" s="66"/>
      <c r="BLJ48" s="66"/>
      <c r="BLK48" s="66"/>
      <c r="BLL48" s="66"/>
      <c r="BLM48" s="66"/>
      <c r="BLN48" s="66"/>
      <c r="BLO48" s="66"/>
      <c r="BLP48" s="66"/>
      <c r="BLQ48" s="66"/>
      <c r="BLR48" s="66"/>
      <c r="BLS48" s="66"/>
      <c r="BLT48" s="66"/>
      <c r="BLU48" s="66"/>
      <c r="BLV48" s="66"/>
      <c r="BLW48" s="66"/>
      <c r="BLX48" s="66"/>
      <c r="BLY48" s="66"/>
      <c r="BLZ48" s="66"/>
      <c r="BMA48" s="66"/>
      <c r="BMB48" s="66"/>
      <c r="BMC48" s="66"/>
      <c r="BMD48" s="66"/>
      <c r="BME48" s="66"/>
      <c r="BMF48" s="66"/>
      <c r="BMG48" s="66"/>
      <c r="BMH48" s="66"/>
      <c r="BMI48" s="66"/>
      <c r="BMJ48" s="66"/>
      <c r="BMK48" s="66"/>
      <c r="BML48" s="66"/>
      <c r="BMM48" s="66"/>
      <c r="BMN48" s="66"/>
      <c r="BMO48" s="66"/>
      <c r="BMP48" s="66"/>
      <c r="BMQ48" s="66"/>
      <c r="BMR48" s="66"/>
      <c r="BMS48" s="66"/>
      <c r="BMT48" s="66"/>
      <c r="BMU48" s="66"/>
      <c r="BMV48" s="66"/>
      <c r="BMW48" s="66"/>
      <c r="BMX48" s="66"/>
      <c r="BMY48" s="66"/>
      <c r="BMZ48" s="66"/>
      <c r="BNA48" s="66"/>
      <c r="BNB48" s="66"/>
      <c r="BNC48" s="66"/>
      <c r="BND48" s="66"/>
      <c r="BNE48" s="66"/>
      <c r="BNF48" s="66"/>
      <c r="BNG48" s="66"/>
      <c r="BNH48" s="66"/>
      <c r="BNI48" s="66"/>
      <c r="BNJ48" s="66"/>
      <c r="BNK48" s="66"/>
      <c r="BNL48" s="66"/>
      <c r="BNM48" s="66"/>
      <c r="BNN48" s="66"/>
      <c r="BNO48" s="66"/>
      <c r="BNP48" s="66"/>
      <c r="BNQ48" s="66"/>
      <c r="BNR48" s="66"/>
      <c r="BNS48" s="66"/>
      <c r="BNT48" s="66"/>
      <c r="BNU48" s="66"/>
      <c r="BNV48" s="66"/>
      <c r="BNW48" s="66"/>
      <c r="BNX48" s="66"/>
      <c r="BNY48" s="66"/>
      <c r="BNZ48" s="66"/>
      <c r="BOA48" s="66"/>
      <c r="BOB48" s="66"/>
      <c r="BOC48" s="66"/>
      <c r="BOD48" s="66"/>
      <c r="BOE48" s="66"/>
      <c r="BOF48" s="66"/>
      <c r="BOG48" s="66"/>
      <c r="BOH48" s="66"/>
      <c r="BOI48" s="66"/>
      <c r="BOJ48" s="66"/>
      <c r="BOK48" s="66"/>
      <c r="BOL48" s="66"/>
      <c r="BOM48" s="66"/>
      <c r="BON48" s="66"/>
      <c r="BOO48" s="66"/>
      <c r="BOP48" s="66"/>
      <c r="BOQ48" s="66"/>
      <c r="BOR48" s="66"/>
      <c r="BOS48" s="66"/>
      <c r="BOT48" s="66"/>
      <c r="BOU48" s="66"/>
      <c r="BOV48" s="66"/>
      <c r="BOW48" s="66"/>
      <c r="BOX48" s="66"/>
      <c r="BOY48" s="66"/>
      <c r="BOZ48" s="66"/>
      <c r="BPA48" s="66"/>
      <c r="BPB48" s="66"/>
      <c r="BPC48" s="66"/>
      <c r="BPD48" s="66"/>
      <c r="BPE48" s="66"/>
      <c r="BPF48" s="66"/>
      <c r="BPG48" s="66"/>
      <c r="BPH48" s="66"/>
      <c r="BPI48" s="66"/>
      <c r="BPJ48" s="66"/>
      <c r="BPK48" s="66"/>
      <c r="BPL48" s="66"/>
      <c r="BPM48" s="66"/>
      <c r="BPN48" s="66"/>
      <c r="BPO48" s="66"/>
      <c r="BPP48" s="66"/>
      <c r="BPQ48" s="66"/>
      <c r="BPR48" s="66"/>
      <c r="BPS48" s="66"/>
      <c r="BPT48" s="66"/>
      <c r="BPU48" s="66"/>
      <c r="BPV48" s="66"/>
      <c r="BPW48" s="66"/>
      <c r="BPX48" s="66"/>
      <c r="BPY48" s="66"/>
      <c r="BPZ48" s="66"/>
      <c r="BQA48" s="66"/>
      <c r="BQB48" s="66"/>
      <c r="BQC48" s="66"/>
      <c r="BQD48" s="66"/>
      <c r="BQE48" s="66"/>
      <c r="BQF48" s="66"/>
      <c r="BQG48" s="66"/>
      <c r="BQH48" s="66"/>
      <c r="BQI48" s="66"/>
      <c r="BQJ48" s="66"/>
      <c r="BQK48" s="66"/>
      <c r="BQL48" s="66"/>
      <c r="BQM48" s="66"/>
      <c r="BQN48" s="66"/>
      <c r="BQO48" s="66"/>
      <c r="BQP48" s="66"/>
      <c r="BQQ48" s="66"/>
      <c r="BQR48" s="66"/>
      <c r="BQS48" s="66"/>
      <c r="BQT48" s="66"/>
      <c r="BQU48" s="66"/>
      <c r="BQV48" s="66"/>
      <c r="BQW48" s="66"/>
      <c r="BQX48" s="66"/>
      <c r="BQY48" s="66"/>
      <c r="BQZ48" s="66"/>
      <c r="BRA48" s="66"/>
      <c r="BRB48" s="66"/>
      <c r="BRC48" s="66"/>
      <c r="BRD48" s="66"/>
      <c r="BRE48" s="66"/>
      <c r="BRF48" s="66"/>
      <c r="BRG48" s="66"/>
      <c r="BRH48" s="66"/>
      <c r="BRI48" s="66"/>
      <c r="BRJ48" s="66"/>
      <c r="BRK48" s="66"/>
      <c r="BRL48" s="66"/>
      <c r="BRM48" s="66"/>
      <c r="BRN48" s="66"/>
      <c r="BRO48" s="66"/>
      <c r="BRP48" s="66"/>
      <c r="BRQ48" s="66"/>
      <c r="BRR48" s="66"/>
      <c r="BRS48" s="66"/>
      <c r="BRT48" s="66"/>
      <c r="BRU48" s="66"/>
      <c r="BRV48" s="66"/>
      <c r="BRW48" s="66"/>
      <c r="BRX48" s="66"/>
      <c r="BRY48" s="66"/>
      <c r="BRZ48" s="66"/>
      <c r="BSA48" s="66"/>
      <c r="BSB48" s="66"/>
      <c r="BSC48" s="66"/>
      <c r="BSD48" s="66"/>
      <c r="BSE48" s="66"/>
      <c r="BSF48" s="66"/>
      <c r="BSG48" s="66"/>
      <c r="BSH48" s="66"/>
      <c r="BSI48" s="66"/>
      <c r="BSJ48" s="66"/>
      <c r="BSK48" s="66"/>
      <c r="BSL48" s="66"/>
      <c r="BSM48" s="66"/>
      <c r="BSN48" s="66"/>
      <c r="BSO48" s="66"/>
      <c r="BSP48" s="66"/>
      <c r="BSQ48" s="66"/>
      <c r="BSR48" s="66"/>
      <c r="BSS48" s="66"/>
      <c r="BST48" s="66"/>
      <c r="BSU48" s="66"/>
      <c r="BSV48" s="66"/>
      <c r="BSW48" s="66"/>
      <c r="BSX48" s="66"/>
      <c r="BSY48" s="66"/>
      <c r="BSZ48" s="66"/>
      <c r="BTA48" s="66"/>
      <c r="BTB48" s="66"/>
      <c r="BTC48" s="66"/>
      <c r="BTD48" s="66"/>
      <c r="BTE48" s="66"/>
      <c r="BTF48" s="66"/>
      <c r="BTG48" s="66"/>
      <c r="BTH48" s="66"/>
      <c r="BTI48" s="66"/>
      <c r="BTJ48" s="66"/>
      <c r="BTK48" s="66"/>
      <c r="BTL48" s="66"/>
      <c r="BTM48" s="66"/>
      <c r="BTN48" s="66"/>
      <c r="BTO48" s="66"/>
      <c r="BTP48" s="66"/>
      <c r="BTQ48" s="66"/>
      <c r="BTR48" s="66"/>
      <c r="BTS48" s="66"/>
      <c r="BTT48" s="66"/>
      <c r="BTU48" s="66"/>
      <c r="BTV48" s="66"/>
      <c r="BTW48" s="66"/>
      <c r="BTX48" s="66"/>
      <c r="BTY48" s="66"/>
      <c r="BTZ48" s="66"/>
      <c r="BUA48" s="66"/>
      <c r="BUB48" s="66"/>
      <c r="BUC48" s="66"/>
      <c r="BUD48" s="66"/>
      <c r="BUE48" s="66"/>
      <c r="BUF48" s="66"/>
      <c r="BUG48" s="66"/>
      <c r="BUH48" s="66"/>
      <c r="BUI48" s="66"/>
      <c r="BUJ48" s="66"/>
      <c r="BUK48" s="66"/>
      <c r="BUL48" s="66"/>
      <c r="BUM48" s="66"/>
      <c r="BUN48" s="66"/>
      <c r="BUO48" s="66"/>
      <c r="BUP48" s="66"/>
      <c r="BUQ48" s="66"/>
      <c r="BUR48" s="66"/>
      <c r="BUS48" s="66"/>
      <c r="BUT48" s="66"/>
      <c r="BUU48" s="66"/>
      <c r="BUV48" s="66"/>
      <c r="BUW48" s="66"/>
      <c r="BUX48" s="66"/>
      <c r="BUY48" s="66"/>
      <c r="BUZ48" s="66"/>
      <c r="BVA48" s="66"/>
      <c r="BVB48" s="66"/>
      <c r="BVC48" s="66"/>
      <c r="BVD48" s="66"/>
      <c r="BVE48" s="66"/>
      <c r="BVF48" s="66"/>
      <c r="BVG48" s="66"/>
      <c r="BVH48" s="66"/>
      <c r="BVI48" s="66"/>
      <c r="BVJ48" s="66"/>
      <c r="BVK48" s="66"/>
      <c r="BVL48" s="66"/>
      <c r="BVM48" s="66"/>
      <c r="BVN48" s="66"/>
      <c r="BVO48" s="66"/>
      <c r="BVP48" s="66"/>
      <c r="BVQ48" s="66"/>
      <c r="BVR48" s="66"/>
      <c r="BVS48" s="66"/>
      <c r="BVT48" s="66"/>
      <c r="BVU48" s="66"/>
      <c r="BVV48" s="66"/>
      <c r="BVW48" s="66"/>
      <c r="BVX48" s="66"/>
      <c r="BVY48" s="66"/>
      <c r="BVZ48" s="66"/>
      <c r="BWA48" s="66"/>
      <c r="BWB48" s="66"/>
      <c r="BWC48" s="66"/>
      <c r="BWD48" s="66"/>
      <c r="BWE48" s="66"/>
      <c r="BWF48" s="66"/>
      <c r="BWG48" s="66"/>
      <c r="BWH48" s="66"/>
      <c r="BWI48" s="66"/>
      <c r="BWJ48" s="66"/>
      <c r="BWK48" s="66"/>
      <c r="BWL48" s="66"/>
      <c r="BWM48" s="66"/>
      <c r="BWN48" s="66"/>
      <c r="BWO48" s="66"/>
      <c r="BWP48" s="66"/>
      <c r="BWQ48" s="66"/>
    </row>
    <row r="49" spans="1:12" ht="22" customHeight="1" thickBot="1" x14ac:dyDescent="0.35">
      <c r="A49" s="26"/>
      <c r="B49" s="27"/>
      <c r="C49" s="355" t="s">
        <v>216</v>
      </c>
      <c r="D49" s="355"/>
      <c r="E49" s="355"/>
      <c r="F49" s="28"/>
      <c r="G49" s="28"/>
      <c r="H49" s="28"/>
      <c r="I49" s="28"/>
      <c r="J49" s="28"/>
      <c r="K49" s="28"/>
      <c r="L49" s="29"/>
    </row>
    <row r="50" spans="1:12" ht="42.75" customHeight="1" x14ac:dyDescent="0.3">
      <c r="A50" s="331" t="s">
        <v>30</v>
      </c>
      <c r="B50" s="331" t="s">
        <v>196</v>
      </c>
      <c r="C50" s="322" t="s">
        <v>41</v>
      </c>
      <c r="D50" s="148" t="s">
        <v>206</v>
      </c>
      <c r="E50" s="263" t="s">
        <v>228</v>
      </c>
      <c r="F50" s="263" t="s">
        <v>229</v>
      </c>
      <c r="G50" s="325">
        <v>43374</v>
      </c>
      <c r="H50" s="263" t="s">
        <v>230</v>
      </c>
      <c r="I50" s="263" t="s">
        <v>231</v>
      </c>
      <c r="J50" s="266" t="s">
        <v>233</v>
      </c>
      <c r="K50" s="263" t="s">
        <v>232</v>
      </c>
      <c r="L50" s="263" t="s">
        <v>234</v>
      </c>
    </row>
    <row r="51" spans="1:12" ht="48.75" customHeight="1" x14ac:dyDescent="0.3">
      <c r="A51" s="348"/>
      <c r="B51" s="348"/>
      <c r="C51" s="323"/>
      <c r="D51" s="149" t="s">
        <v>115</v>
      </c>
      <c r="E51" s="264"/>
      <c r="F51" s="264"/>
      <c r="G51" s="264"/>
      <c r="H51" s="264"/>
      <c r="I51" s="264"/>
      <c r="J51" s="267"/>
      <c r="K51" s="264"/>
      <c r="L51" s="264"/>
    </row>
    <row r="52" spans="1:12" ht="53.25" customHeight="1" x14ac:dyDescent="0.3">
      <c r="A52" s="348"/>
      <c r="B52" s="348"/>
      <c r="C52" s="323"/>
      <c r="D52" s="149" t="s">
        <v>116</v>
      </c>
      <c r="E52" s="264"/>
      <c r="F52" s="264"/>
      <c r="G52" s="264"/>
      <c r="H52" s="264"/>
      <c r="I52" s="264"/>
      <c r="J52" s="267"/>
      <c r="K52" s="264"/>
      <c r="L52" s="264"/>
    </row>
    <row r="53" spans="1:12" ht="29.25" customHeight="1" x14ac:dyDescent="0.3">
      <c r="A53" s="348"/>
      <c r="B53" s="348"/>
      <c r="C53" s="323"/>
      <c r="D53" s="149" t="s">
        <v>117</v>
      </c>
      <c r="E53" s="264"/>
      <c r="F53" s="264"/>
      <c r="G53" s="264"/>
      <c r="H53" s="264"/>
      <c r="I53" s="264"/>
      <c r="J53" s="267"/>
      <c r="K53" s="264"/>
      <c r="L53" s="264"/>
    </row>
    <row r="54" spans="1:12" ht="30.75" customHeight="1" x14ac:dyDescent="0.3">
      <c r="A54" s="348"/>
      <c r="B54" s="348"/>
      <c r="C54" s="323"/>
      <c r="D54" s="149" t="s">
        <v>118</v>
      </c>
      <c r="E54" s="264"/>
      <c r="F54" s="264"/>
      <c r="G54" s="264"/>
      <c r="H54" s="264"/>
      <c r="I54" s="264"/>
      <c r="J54" s="267"/>
      <c r="K54" s="264"/>
      <c r="L54" s="264"/>
    </row>
    <row r="55" spans="1:12" ht="33.75" customHeight="1" x14ac:dyDescent="0.3">
      <c r="A55" s="348"/>
      <c r="B55" s="348"/>
      <c r="C55" s="323"/>
      <c r="D55" s="149" t="s">
        <v>119</v>
      </c>
      <c r="E55" s="264"/>
      <c r="F55" s="264"/>
      <c r="G55" s="264"/>
      <c r="H55" s="264"/>
      <c r="I55" s="264"/>
      <c r="J55" s="267"/>
      <c r="K55" s="264"/>
      <c r="L55" s="264"/>
    </row>
    <row r="56" spans="1:12" ht="47.25" customHeight="1" thickBot="1" x14ac:dyDescent="0.35">
      <c r="A56" s="332"/>
      <c r="B56" s="332"/>
      <c r="C56" s="324"/>
      <c r="D56" s="150" t="s">
        <v>120</v>
      </c>
      <c r="E56" s="265"/>
      <c r="F56" s="265"/>
      <c r="G56" s="265"/>
      <c r="H56" s="265"/>
      <c r="I56" s="265"/>
      <c r="J56" s="268"/>
      <c r="K56" s="265"/>
      <c r="L56" s="265"/>
    </row>
    <row r="57" spans="1:12" ht="108" customHeight="1" thickBot="1" x14ac:dyDescent="0.35">
      <c r="A57" s="331" t="s">
        <v>31</v>
      </c>
      <c r="B57" s="331" t="s">
        <v>196</v>
      </c>
      <c r="C57" s="309" t="s">
        <v>121</v>
      </c>
      <c r="D57" s="311"/>
      <c r="E57" s="313" t="s">
        <v>236</v>
      </c>
      <c r="F57" s="311" t="s">
        <v>237</v>
      </c>
      <c r="G57" s="151">
        <v>43374</v>
      </c>
      <c r="H57" s="150"/>
      <c r="I57" s="150"/>
      <c r="J57" s="152" t="s">
        <v>238</v>
      </c>
      <c r="K57" s="150" t="s">
        <v>237</v>
      </c>
      <c r="L57" s="153" t="s">
        <v>239</v>
      </c>
    </row>
    <row r="58" spans="1:12" ht="284.25" customHeight="1" thickBot="1" x14ac:dyDescent="0.35">
      <c r="A58" s="332"/>
      <c r="B58" s="332"/>
      <c r="C58" s="310"/>
      <c r="D58" s="312"/>
      <c r="E58" s="314"/>
      <c r="F58" s="312"/>
      <c r="G58" s="154" t="s">
        <v>240</v>
      </c>
      <c r="H58" s="154" t="s">
        <v>242</v>
      </c>
      <c r="I58" s="154" t="s">
        <v>241</v>
      </c>
      <c r="J58" s="155" t="s">
        <v>235</v>
      </c>
      <c r="K58" s="154"/>
      <c r="L58" s="154" t="s">
        <v>234</v>
      </c>
    </row>
    <row r="59" spans="1:12" ht="60.75" customHeight="1" thickBot="1" x14ac:dyDescent="0.35">
      <c r="A59" s="180" t="s">
        <v>32</v>
      </c>
      <c r="B59" s="180" t="s">
        <v>190</v>
      </c>
      <c r="C59" s="181" t="s">
        <v>122</v>
      </c>
      <c r="D59" s="182"/>
      <c r="E59" s="183" t="s">
        <v>123</v>
      </c>
      <c r="F59" s="182" t="s">
        <v>363</v>
      </c>
      <c r="G59" s="182" t="s">
        <v>240</v>
      </c>
      <c r="H59" s="182"/>
      <c r="I59" s="182"/>
      <c r="J59" s="182" t="s">
        <v>364</v>
      </c>
      <c r="K59" s="182" t="s">
        <v>291</v>
      </c>
      <c r="L59" s="182" t="s">
        <v>358</v>
      </c>
    </row>
    <row r="60" spans="1:12" ht="40" customHeight="1" x14ac:dyDescent="0.3">
      <c r="A60" s="328" t="s">
        <v>33</v>
      </c>
      <c r="B60" s="328" t="s">
        <v>226</v>
      </c>
      <c r="C60" s="320" t="s">
        <v>124</v>
      </c>
      <c r="D60" s="179" t="s">
        <v>207</v>
      </c>
      <c r="E60" s="82" t="s">
        <v>125</v>
      </c>
      <c r="F60" s="278" t="s">
        <v>360</v>
      </c>
      <c r="G60" s="278" t="s">
        <v>362</v>
      </c>
      <c r="H60" s="278"/>
      <c r="I60" s="278"/>
      <c r="J60" s="278" t="s">
        <v>361</v>
      </c>
      <c r="K60" s="278" t="s">
        <v>189</v>
      </c>
      <c r="L60" s="278" t="s">
        <v>348</v>
      </c>
    </row>
    <row r="61" spans="1:12" ht="69" customHeight="1" thickBot="1" x14ac:dyDescent="0.35">
      <c r="A61" s="330"/>
      <c r="B61" s="330"/>
      <c r="C61" s="321"/>
      <c r="D61" s="74" t="s">
        <v>359</v>
      </c>
      <c r="E61" s="75" t="s">
        <v>126</v>
      </c>
      <c r="F61" s="279"/>
      <c r="G61" s="279"/>
      <c r="H61" s="279"/>
      <c r="I61" s="279"/>
      <c r="J61" s="279"/>
      <c r="K61" s="279"/>
      <c r="L61" s="279"/>
    </row>
    <row r="62" spans="1:12" ht="22" customHeight="1" thickBot="1" x14ac:dyDescent="0.35">
      <c r="A62" s="26"/>
      <c r="B62" s="38"/>
      <c r="C62" s="385" t="s">
        <v>1</v>
      </c>
      <c r="D62" s="355"/>
      <c r="E62" s="355"/>
      <c r="F62" s="355"/>
      <c r="G62" s="28"/>
      <c r="H62" s="28"/>
      <c r="I62" s="28"/>
      <c r="J62" s="28"/>
      <c r="K62" s="28"/>
      <c r="L62" s="29"/>
    </row>
    <row r="63" spans="1:12" ht="56.5" thickBot="1" x14ac:dyDescent="0.35">
      <c r="A63" s="85" t="s">
        <v>34</v>
      </c>
      <c r="B63" s="86" t="s">
        <v>226</v>
      </c>
      <c r="C63" s="90" t="s">
        <v>327</v>
      </c>
      <c r="D63" s="88" t="s">
        <v>330</v>
      </c>
      <c r="E63" s="88" t="s">
        <v>331</v>
      </c>
      <c r="F63" s="87"/>
      <c r="G63" s="87"/>
      <c r="H63" s="87"/>
      <c r="I63" s="87"/>
      <c r="J63" s="87"/>
      <c r="K63" s="87"/>
      <c r="L63" s="87"/>
    </row>
    <row r="64" spans="1:12" ht="43.5" customHeight="1" x14ac:dyDescent="0.3">
      <c r="A64" s="273" t="s">
        <v>35</v>
      </c>
      <c r="B64" s="273" t="s">
        <v>197</v>
      </c>
      <c r="C64" s="184" t="s">
        <v>127</v>
      </c>
      <c r="D64" s="317" t="s">
        <v>288</v>
      </c>
      <c r="E64" s="185" t="s">
        <v>227</v>
      </c>
      <c r="F64" s="341" t="s">
        <v>289</v>
      </c>
      <c r="G64" s="341"/>
      <c r="H64" s="341" t="s">
        <v>79</v>
      </c>
      <c r="I64" s="341"/>
      <c r="J64" s="343" t="s">
        <v>290</v>
      </c>
      <c r="K64" s="341" t="s">
        <v>291</v>
      </c>
      <c r="L64" s="318" t="s">
        <v>292</v>
      </c>
    </row>
    <row r="65" spans="1:1967" ht="206.25" customHeight="1" x14ac:dyDescent="0.3">
      <c r="A65" s="274"/>
      <c r="B65" s="274"/>
      <c r="C65" s="315" t="s">
        <v>128</v>
      </c>
      <c r="D65" s="315"/>
      <c r="E65" s="186" t="s">
        <v>287</v>
      </c>
      <c r="F65" s="342"/>
      <c r="G65" s="342"/>
      <c r="H65" s="342"/>
      <c r="I65" s="342"/>
      <c r="J65" s="344"/>
      <c r="K65" s="342"/>
      <c r="L65" s="319"/>
    </row>
    <row r="66" spans="1:1967" ht="83.25" customHeight="1" thickBot="1" x14ac:dyDescent="0.35">
      <c r="A66" s="275"/>
      <c r="B66" s="275"/>
      <c r="C66" s="316"/>
      <c r="D66" s="316"/>
      <c r="E66" s="187" t="s">
        <v>294</v>
      </c>
      <c r="F66" s="134" t="s">
        <v>293</v>
      </c>
      <c r="G66" s="126" t="s">
        <v>240</v>
      </c>
      <c r="H66" s="126"/>
      <c r="I66" s="126"/>
      <c r="J66" s="126" t="s">
        <v>296</v>
      </c>
      <c r="K66" s="126" t="s">
        <v>297</v>
      </c>
      <c r="L66" s="126" t="s">
        <v>295</v>
      </c>
    </row>
    <row r="67" spans="1:1967" ht="22" customHeight="1" thickBot="1" x14ac:dyDescent="0.35">
      <c r="A67" s="26"/>
      <c r="B67" s="27"/>
      <c r="C67" s="355" t="s">
        <v>217</v>
      </c>
      <c r="D67" s="355"/>
      <c r="E67" s="355"/>
      <c r="F67" s="355"/>
      <c r="G67" s="28"/>
      <c r="H67" s="28"/>
      <c r="I67" s="28"/>
      <c r="J67" s="28"/>
      <c r="K67" s="28"/>
      <c r="L67" s="29"/>
    </row>
    <row r="68" spans="1:1967" ht="96" customHeight="1" x14ac:dyDescent="0.3">
      <c r="A68" s="269" t="s">
        <v>221</v>
      </c>
      <c r="B68" s="269" t="s">
        <v>226</v>
      </c>
      <c r="C68" s="91" t="s">
        <v>129</v>
      </c>
      <c r="D68" s="68" t="s">
        <v>130</v>
      </c>
      <c r="E68" s="82" t="s">
        <v>279</v>
      </c>
      <c r="F68" s="246" t="s">
        <v>280</v>
      </c>
      <c r="G68" s="243">
        <v>43344</v>
      </c>
      <c r="H68" s="246"/>
      <c r="I68" s="255" t="s">
        <v>286</v>
      </c>
      <c r="J68" s="255" t="s">
        <v>282</v>
      </c>
      <c r="K68" s="246" t="s">
        <v>284</v>
      </c>
      <c r="L68" s="243">
        <v>43435</v>
      </c>
    </row>
    <row r="69" spans="1:1967" ht="47.25" customHeight="1" x14ac:dyDescent="0.3">
      <c r="A69" s="270"/>
      <c r="B69" s="270"/>
      <c r="C69" s="253" t="s">
        <v>329</v>
      </c>
      <c r="D69" s="71" t="s">
        <v>131</v>
      </c>
      <c r="E69" s="249" t="s">
        <v>136</v>
      </c>
      <c r="F69" s="247"/>
      <c r="G69" s="244"/>
      <c r="H69" s="247"/>
      <c r="I69" s="256"/>
      <c r="J69" s="256"/>
      <c r="K69" s="247"/>
      <c r="L69" s="244"/>
    </row>
    <row r="70" spans="1:1967" ht="38.25" customHeight="1" x14ac:dyDescent="0.3">
      <c r="A70" s="270"/>
      <c r="B70" s="270"/>
      <c r="C70" s="253"/>
      <c r="D70" s="71" t="s">
        <v>132</v>
      </c>
      <c r="E70" s="249"/>
      <c r="F70" s="247"/>
      <c r="G70" s="244"/>
      <c r="H70" s="247"/>
      <c r="I70" s="256"/>
      <c r="J70" s="256"/>
      <c r="K70" s="247"/>
      <c r="L70" s="244"/>
    </row>
    <row r="71" spans="1:1967" ht="38.25" customHeight="1" x14ac:dyDescent="0.3">
      <c r="A71" s="270"/>
      <c r="B71" s="270"/>
      <c r="C71" s="253"/>
      <c r="D71" s="260" t="s">
        <v>133</v>
      </c>
      <c r="E71" s="92" t="s">
        <v>281</v>
      </c>
      <c r="F71" s="262"/>
      <c r="G71" s="272"/>
      <c r="H71" s="262"/>
      <c r="I71" s="257"/>
      <c r="J71" s="256"/>
      <c r="K71" s="247"/>
      <c r="L71" s="244"/>
    </row>
    <row r="72" spans="1:1967" ht="0.75" customHeight="1" x14ac:dyDescent="0.3">
      <c r="A72" s="270"/>
      <c r="B72" s="270"/>
      <c r="C72" s="253"/>
      <c r="D72" s="257"/>
      <c r="E72" s="249" t="s">
        <v>283</v>
      </c>
      <c r="F72" s="258" t="s">
        <v>189</v>
      </c>
      <c r="G72" s="259">
        <v>43344</v>
      </c>
      <c r="H72" s="258"/>
      <c r="I72" s="260" t="s">
        <v>285</v>
      </c>
      <c r="J72" s="256"/>
      <c r="K72" s="247"/>
      <c r="L72" s="244"/>
    </row>
    <row r="73" spans="1:1967" ht="34.5" customHeight="1" x14ac:dyDescent="0.3">
      <c r="A73" s="270"/>
      <c r="B73" s="270"/>
      <c r="C73" s="253"/>
      <c r="D73" s="71" t="s">
        <v>134</v>
      </c>
      <c r="E73" s="249"/>
      <c r="F73" s="247"/>
      <c r="G73" s="247"/>
      <c r="H73" s="247"/>
      <c r="I73" s="256"/>
      <c r="J73" s="256"/>
      <c r="K73" s="247"/>
      <c r="L73" s="244"/>
    </row>
    <row r="74" spans="1:1967" ht="57.75" customHeight="1" thickBot="1" x14ac:dyDescent="0.35">
      <c r="A74" s="271"/>
      <c r="B74" s="271"/>
      <c r="C74" s="254"/>
      <c r="D74" s="74" t="s">
        <v>135</v>
      </c>
      <c r="E74" s="250"/>
      <c r="F74" s="248"/>
      <c r="G74" s="248"/>
      <c r="H74" s="248"/>
      <c r="I74" s="261"/>
      <c r="J74" s="261"/>
      <c r="K74" s="248"/>
      <c r="L74" s="245"/>
    </row>
    <row r="75" spans="1:1967" ht="22" customHeight="1" thickBot="1" x14ac:dyDescent="0.35">
      <c r="A75" s="26"/>
      <c r="B75" s="27"/>
      <c r="C75" s="355" t="s">
        <v>218</v>
      </c>
      <c r="D75" s="355"/>
      <c r="E75" s="355"/>
      <c r="F75" s="355"/>
      <c r="G75" s="355"/>
      <c r="H75" s="355"/>
      <c r="I75" s="28"/>
      <c r="J75" s="28"/>
      <c r="K75" s="28"/>
      <c r="L75" s="29"/>
    </row>
    <row r="76" spans="1:1967" ht="39.75" customHeight="1" x14ac:dyDescent="0.3">
      <c r="A76" s="333" t="s">
        <v>328</v>
      </c>
      <c r="B76" s="333" t="s">
        <v>226</v>
      </c>
      <c r="C76" s="352" t="s">
        <v>137</v>
      </c>
      <c r="D76" s="93" t="s">
        <v>138</v>
      </c>
      <c r="E76" s="94" t="s">
        <v>141</v>
      </c>
      <c r="F76" s="281" t="s">
        <v>333</v>
      </c>
      <c r="G76" s="281" t="s">
        <v>335</v>
      </c>
      <c r="H76" s="281"/>
      <c r="I76" s="281"/>
      <c r="J76" s="281" t="s">
        <v>341</v>
      </c>
      <c r="K76" s="281" t="s">
        <v>78</v>
      </c>
      <c r="L76" s="361">
        <v>43617</v>
      </c>
    </row>
    <row r="77" spans="1:1967" ht="49.5" customHeight="1" x14ac:dyDescent="0.3">
      <c r="A77" s="334"/>
      <c r="B77" s="334"/>
      <c r="C77" s="353"/>
      <c r="D77" s="95"/>
      <c r="E77" s="96" t="s">
        <v>334</v>
      </c>
      <c r="F77" s="340"/>
      <c r="G77" s="340"/>
      <c r="H77" s="340"/>
      <c r="I77" s="340"/>
      <c r="J77" s="340"/>
      <c r="K77" s="340"/>
      <c r="L77" s="340"/>
    </row>
    <row r="78" spans="1:1967" ht="40.5" customHeight="1" x14ac:dyDescent="0.3">
      <c r="A78" s="334"/>
      <c r="B78" s="334"/>
      <c r="C78" s="353"/>
      <c r="D78" s="95" t="s">
        <v>139</v>
      </c>
      <c r="E78" s="96" t="s">
        <v>142</v>
      </c>
      <c r="F78" s="340"/>
      <c r="G78" s="340"/>
      <c r="H78" s="340"/>
      <c r="I78" s="340"/>
      <c r="J78" s="340"/>
      <c r="K78" s="340"/>
      <c r="L78" s="340"/>
    </row>
    <row r="79" spans="1:1967" s="31" customFormat="1" ht="44.25" customHeight="1" x14ac:dyDescent="0.3">
      <c r="A79" s="334"/>
      <c r="B79" s="334"/>
      <c r="C79" s="353"/>
      <c r="D79" s="95" t="s">
        <v>140</v>
      </c>
      <c r="E79" s="96" t="s">
        <v>143</v>
      </c>
      <c r="F79" s="340"/>
      <c r="G79" s="340"/>
      <c r="H79" s="340"/>
      <c r="I79" s="340"/>
      <c r="J79" s="340"/>
      <c r="K79" s="340"/>
      <c r="L79" s="34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0"/>
      <c r="JN79" s="60"/>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0"/>
      <c r="KO79" s="60"/>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0"/>
      <c r="LP79" s="60"/>
      <c r="LQ79" s="60"/>
      <c r="LR79" s="60"/>
      <c r="LS79" s="60"/>
      <c r="LT79" s="60"/>
      <c r="LU79" s="60"/>
      <c r="LV79" s="60"/>
      <c r="LW79" s="60"/>
      <c r="LX79" s="60"/>
      <c r="LY79" s="60"/>
      <c r="LZ79" s="60"/>
      <c r="MA79" s="60"/>
      <c r="MB79" s="60"/>
      <c r="MC79" s="60"/>
      <c r="MD79" s="60"/>
      <c r="ME79" s="60"/>
      <c r="MF79" s="60"/>
      <c r="MG79" s="60"/>
      <c r="MH79" s="60"/>
      <c r="MI79" s="60"/>
      <c r="MJ79" s="60"/>
      <c r="MK79" s="60"/>
      <c r="ML79" s="60"/>
      <c r="MM79" s="60"/>
      <c r="MN79" s="60"/>
      <c r="MO79" s="60"/>
      <c r="MP79" s="60"/>
      <c r="MQ79" s="60"/>
      <c r="MR79" s="60"/>
      <c r="MS79" s="60"/>
      <c r="MT79" s="60"/>
      <c r="MU79" s="60"/>
      <c r="MV79" s="60"/>
      <c r="MW79" s="60"/>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0"/>
      <c r="NX79" s="60"/>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0"/>
      <c r="OY79" s="60"/>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0"/>
      <c r="PZ79" s="60"/>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0"/>
      <c r="RA79" s="60"/>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0"/>
      <c r="SB79" s="60"/>
      <c r="SC79" s="60"/>
      <c r="SD79" s="60"/>
      <c r="SE79" s="60"/>
      <c r="SF79" s="60"/>
      <c r="SG79" s="60"/>
      <c r="SH79" s="60"/>
      <c r="SI79" s="60"/>
      <c r="SJ79" s="60"/>
      <c r="SK79" s="60"/>
      <c r="SL79" s="60"/>
      <c r="SM79" s="60"/>
      <c r="SN79" s="60"/>
      <c r="SO79" s="60"/>
      <c r="SP79" s="60"/>
      <c r="SQ79" s="60"/>
      <c r="SR79" s="60"/>
      <c r="SS79" s="60"/>
      <c r="ST79" s="60"/>
      <c r="SU79" s="60"/>
      <c r="SV79" s="60"/>
      <c r="SW79" s="60"/>
      <c r="SX79" s="60"/>
      <c r="SY79" s="60"/>
      <c r="SZ79" s="60"/>
      <c r="TA79" s="60"/>
      <c r="TB79" s="60"/>
      <c r="TC79" s="60"/>
      <c r="TD79" s="60"/>
      <c r="TE79" s="60"/>
      <c r="TF79" s="60"/>
      <c r="TG79" s="60"/>
      <c r="TH79" s="60"/>
      <c r="TI79" s="60"/>
      <c r="TJ79" s="60"/>
      <c r="TK79" s="60"/>
      <c r="TL79" s="60"/>
      <c r="TM79" s="60"/>
      <c r="TN79" s="60"/>
      <c r="TO79" s="60"/>
      <c r="TP79" s="60"/>
      <c r="TQ79" s="60"/>
      <c r="TR79" s="60"/>
      <c r="TS79" s="60"/>
      <c r="TT79" s="60"/>
      <c r="TU79" s="60"/>
      <c r="TV79" s="60"/>
      <c r="TW79" s="60"/>
      <c r="TX79" s="60"/>
      <c r="TY79" s="60"/>
      <c r="TZ79" s="60"/>
      <c r="UA79" s="60"/>
      <c r="UB79" s="60"/>
      <c r="UC79" s="60"/>
      <c r="UD79" s="60"/>
      <c r="UE79" s="60"/>
      <c r="UF79" s="60"/>
      <c r="UG79" s="60"/>
      <c r="UH79" s="60"/>
      <c r="UI79" s="60"/>
      <c r="UJ79" s="60"/>
      <c r="UK79" s="60"/>
      <c r="UL79" s="60"/>
      <c r="UM79" s="60"/>
      <c r="UN79" s="60"/>
      <c r="UO79" s="60"/>
      <c r="UP79" s="60"/>
      <c r="UQ79" s="60"/>
      <c r="UR79" s="60"/>
      <c r="US79" s="60"/>
      <c r="UT79" s="60"/>
      <c r="UU79" s="60"/>
      <c r="UV79" s="60"/>
      <c r="UW79" s="60"/>
      <c r="UX79" s="60"/>
      <c r="UY79" s="60"/>
      <c r="UZ79" s="60"/>
      <c r="VA79" s="60"/>
      <c r="VB79" s="60"/>
      <c r="VC79" s="60"/>
      <c r="VD79" s="60"/>
      <c r="VE79" s="60"/>
      <c r="VF79" s="60"/>
      <c r="VG79" s="60"/>
      <c r="VH79" s="60"/>
      <c r="VI79" s="60"/>
      <c r="VJ79" s="60"/>
      <c r="VK79" s="60"/>
      <c r="VL79" s="60"/>
      <c r="VM79" s="60"/>
      <c r="VN79" s="60"/>
      <c r="VO79" s="60"/>
      <c r="VP79" s="60"/>
      <c r="VQ79" s="60"/>
      <c r="VR79" s="60"/>
      <c r="VS79" s="60"/>
      <c r="VT79" s="60"/>
      <c r="VU79" s="60"/>
      <c r="VV79" s="60"/>
      <c r="VW79" s="60"/>
      <c r="VX79" s="60"/>
      <c r="VY79" s="60"/>
      <c r="VZ79" s="60"/>
      <c r="WA79" s="60"/>
      <c r="WB79" s="60"/>
      <c r="WC79" s="60"/>
      <c r="WD79" s="60"/>
      <c r="WE79" s="60"/>
      <c r="WF79" s="60"/>
      <c r="WG79" s="60"/>
      <c r="WH79" s="60"/>
      <c r="WI79" s="60"/>
      <c r="WJ79" s="60"/>
      <c r="WK79" s="60"/>
      <c r="WL79" s="60"/>
      <c r="WM79" s="60"/>
      <c r="WN79" s="60"/>
      <c r="WO79" s="60"/>
      <c r="WP79" s="60"/>
      <c r="WQ79" s="60"/>
      <c r="WR79" s="60"/>
      <c r="WS79" s="60"/>
      <c r="WT79" s="60"/>
      <c r="WU79" s="60"/>
      <c r="WV79" s="60"/>
      <c r="WW79" s="60"/>
      <c r="WX79" s="60"/>
      <c r="WY79" s="60"/>
      <c r="WZ79" s="60"/>
      <c r="XA79" s="60"/>
      <c r="XB79" s="60"/>
      <c r="XC79" s="60"/>
      <c r="XD79" s="60"/>
      <c r="XE79" s="60"/>
      <c r="XF79" s="60"/>
      <c r="XG79" s="60"/>
      <c r="XH79" s="60"/>
      <c r="XI79" s="60"/>
      <c r="XJ79" s="60"/>
      <c r="XK79" s="60"/>
      <c r="XL79" s="60"/>
      <c r="XM79" s="60"/>
      <c r="XN79" s="60"/>
      <c r="XO79" s="60"/>
      <c r="XP79" s="60"/>
      <c r="XQ79" s="60"/>
      <c r="XR79" s="60"/>
      <c r="XS79" s="60"/>
      <c r="XT79" s="60"/>
      <c r="XU79" s="60"/>
      <c r="XV79" s="60"/>
      <c r="XW79" s="60"/>
      <c r="XX79" s="60"/>
      <c r="XY79" s="60"/>
      <c r="XZ79" s="60"/>
      <c r="YA79" s="60"/>
      <c r="YB79" s="60"/>
      <c r="YC79" s="60"/>
      <c r="YD79" s="60"/>
      <c r="YE79" s="60"/>
      <c r="YF79" s="60"/>
      <c r="YG79" s="60"/>
      <c r="YH79" s="60"/>
      <c r="YI79" s="60"/>
      <c r="YJ79" s="60"/>
      <c r="YK79" s="60"/>
      <c r="YL79" s="60"/>
      <c r="YM79" s="60"/>
      <c r="YN79" s="60"/>
      <c r="YO79" s="60"/>
      <c r="YP79" s="60"/>
      <c r="YQ79" s="60"/>
      <c r="YR79" s="60"/>
      <c r="YS79" s="60"/>
      <c r="YT79" s="60"/>
      <c r="YU79" s="60"/>
      <c r="YV79" s="60"/>
      <c r="YW79" s="60"/>
      <c r="YX79" s="60"/>
      <c r="YY79" s="60"/>
      <c r="YZ79" s="60"/>
      <c r="ZA79" s="60"/>
      <c r="ZB79" s="60"/>
      <c r="ZC79" s="60"/>
      <c r="ZD79" s="60"/>
      <c r="ZE79" s="60"/>
      <c r="ZF79" s="60"/>
      <c r="ZG79" s="60"/>
      <c r="ZH79" s="60"/>
      <c r="ZI79" s="60"/>
      <c r="ZJ79" s="60"/>
      <c r="ZK79" s="60"/>
      <c r="ZL79" s="60"/>
      <c r="ZM79" s="60"/>
      <c r="ZN79" s="60"/>
      <c r="ZO79" s="60"/>
      <c r="ZP79" s="60"/>
      <c r="ZQ79" s="60"/>
      <c r="ZR79" s="60"/>
      <c r="ZS79" s="60"/>
      <c r="ZT79" s="60"/>
      <c r="ZU79" s="60"/>
      <c r="ZV79" s="60"/>
      <c r="ZW79" s="60"/>
      <c r="ZX79" s="60"/>
      <c r="ZY79" s="60"/>
      <c r="ZZ79" s="60"/>
      <c r="AAA79" s="60"/>
      <c r="AAB79" s="60"/>
      <c r="AAC79" s="60"/>
      <c r="AAD79" s="60"/>
      <c r="AAE79" s="60"/>
      <c r="AAF79" s="60"/>
      <c r="AAG79" s="60"/>
      <c r="AAH79" s="60"/>
      <c r="AAI79" s="60"/>
      <c r="AAJ79" s="60"/>
      <c r="AAK79" s="60"/>
      <c r="AAL79" s="60"/>
      <c r="AAM79" s="60"/>
      <c r="AAN79" s="60"/>
      <c r="AAO79" s="60"/>
      <c r="AAP79" s="60"/>
      <c r="AAQ79" s="60"/>
      <c r="AAR79" s="60"/>
      <c r="AAS79" s="60"/>
      <c r="AAT79" s="60"/>
      <c r="AAU79" s="60"/>
      <c r="AAV79" s="60"/>
      <c r="AAW79" s="60"/>
      <c r="AAX79" s="60"/>
      <c r="AAY79" s="60"/>
      <c r="AAZ79" s="60"/>
      <c r="ABA79" s="60"/>
      <c r="ABB79" s="60"/>
      <c r="ABC79" s="60"/>
      <c r="ABD79" s="60"/>
      <c r="ABE79" s="60"/>
      <c r="ABF79" s="60"/>
      <c r="ABG79" s="60"/>
      <c r="ABH79" s="60"/>
      <c r="ABI79" s="60"/>
      <c r="ABJ79" s="60"/>
      <c r="ABK79" s="60"/>
      <c r="ABL79" s="60"/>
      <c r="ABM79" s="60"/>
      <c r="ABN79" s="60"/>
      <c r="ABO79" s="60"/>
      <c r="ABP79" s="60"/>
      <c r="ABQ79" s="60"/>
      <c r="ABR79" s="60"/>
      <c r="ABS79" s="60"/>
      <c r="ABT79" s="60"/>
      <c r="ABU79" s="60"/>
      <c r="ABV79" s="60"/>
      <c r="ABW79" s="60"/>
      <c r="ABX79" s="60"/>
      <c r="ABY79" s="60"/>
      <c r="ABZ79" s="60"/>
      <c r="ACA79" s="60"/>
      <c r="ACB79" s="60"/>
      <c r="ACC79" s="60"/>
      <c r="ACD79" s="60"/>
      <c r="ACE79" s="60"/>
      <c r="ACF79" s="60"/>
      <c r="ACG79" s="60"/>
      <c r="ACH79" s="60"/>
      <c r="ACI79" s="60"/>
      <c r="ACJ79" s="60"/>
      <c r="ACK79" s="60"/>
      <c r="ACL79" s="60"/>
      <c r="ACM79" s="60"/>
      <c r="ACN79" s="60"/>
      <c r="ACO79" s="60"/>
      <c r="ACP79" s="60"/>
      <c r="ACQ79" s="60"/>
      <c r="ACR79" s="60"/>
      <c r="ACS79" s="60"/>
      <c r="ACT79" s="60"/>
      <c r="ACU79" s="60"/>
      <c r="ACV79" s="60"/>
      <c r="ACW79" s="60"/>
      <c r="ACX79" s="60"/>
      <c r="ACY79" s="60"/>
      <c r="ACZ79" s="60"/>
      <c r="ADA79" s="60"/>
      <c r="ADB79" s="60"/>
      <c r="ADC79" s="60"/>
      <c r="ADD79" s="60"/>
      <c r="ADE79" s="60"/>
      <c r="ADF79" s="60"/>
      <c r="ADG79" s="60"/>
      <c r="ADH79" s="60"/>
      <c r="ADI79" s="60"/>
      <c r="ADJ79" s="60"/>
      <c r="ADK79" s="60"/>
      <c r="ADL79" s="60"/>
      <c r="ADM79" s="60"/>
      <c r="ADN79" s="60"/>
      <c r="ADO79" s="60"/>
      <c r="ADP79" s="60"/>
      <c r="ADQ79" s="60"/>
      <c r="ADR79" s="60"/>
      <c r="ADS79" s="60"/>
      <c r="ADT79" s="60"/>
      <c r="ADU79" s="60"/>
      <c r="ADV79" s="60"/>
      <c r="ADW79" s="60"/>
      <c r="ADX79" s="60"/>
      <c r="ADY79" s="60"/>
      <c r="ADZ79" s="60"/>
      <c r="AEA79" s="60"/>
      <c r="AEB79" s="60"/>
      <c r="AEC79" s="60"/>
      <c r="AED79" s="60"/>
      <c r="AEE79" s="60"/>
      <c r="AEF79" s="60"/>
      <c r="AEG79" s="60"/>
      <c r="AEH79" s="60"/>
      <c r="AEI79" s="60"/>
      <c r="AEJ79" s="60"/>
      <c r="AEK79" s="60"/>
      <c r="AEL79" s="60"/>
      <c r="AEM79" s="60"/>
      <c r="AEN79" s="60"/>
      <c r="AEO79" s="60"/>
      <c r="AEP79" s="60"/>
      <c r="AEQ79" s="60"/>
      <c r="AER79" s="60"/>
      <c r="AES79" s="60"/>
      <c r="AET79" s="60"/>
      <c r="AEU79" s="60"/>
      <c r="AEV79" s="60"/>
      <c r="AEW79" s="60"/>
      <c r="AEX79" s="60"/>
      <c r="AEY79" s="60"/>
      <c r="AEZ79" s="60"/>
      <c r="AFA79" s="60"/>
      <c r="AFB79" s="60"/>
      <c r="AFC79" s="60"/>
      <c r="AFD79" s="60"/>
      <c r="AFE79" s="60"/>
      <c r="AFF79" s="60"/>
      <c r="AFG79" s="60"/>
      <c r="AFH79" s="60"/>
      <c r="AFI79" s="60"/>
      <c r="AFJ79" s="60"/>
      <c r="AFK79" s="60"/>
      <c r="AFL79" s="60"/>
      <c r="AFM79" s="60"/>
      <c r="AFN79" s="60"/>
      <c r="AFO79" s="60"/>
      <c r="AFP79" s="60"/>
      <c r="AFQ79" s="60"/>
      <c r="AFR79" s="60"/>
      <c r="AFS79" s="60"/>
      <c r="AFT79" s="60"/>
      <c r="AFU79" s="60"/>
      <c r="AFV79" s="60"/>
      <c r="AFW79" s="60"/>
      <c r="AFX79" s="60"/>
      <c r="AFY79" s="60"/>
      <c r="AFZ79" s="60"/>
      <c r="AGA79" s="60"/>
      <c r="AGB79" s="60"/>
      <c r="AGC79" s="60"/>
      <c r="AGD79" s="60"/>
      <c r="AGE79" s="60"/>
      <c r="AGF79" s="60"/>
      <c r="AGG79" s="60"/>
      <c r="AGH79" s="60"/>
      <c r="AGI79" s="60"/>
      <c r="AGJ79" s="60"/>
      <c r="AGK79" s="60"/>
      <c r="AGL79" s="60"/>
      <c r="AGM79" s="60"/>
      <c r="AGN79" s="60"/>
      <c r="AGO79" s="60"/>
      <c r="AGP79" s="60"/>
      <c r="AGQ79" s="60"/>
      <c r="AGR79" s="60"/>
      <c r="AGS79" s="60"/>
      <c r="AGT79" s="60"/>
      <c r="AGU79" s="60"/>
      <c r="AGV79" s="60"/>
      <c r="AGW79" s="60"/>
      <c r="AGX79" s="60"/>
      <c r="AGY79" s="60"/>
      <c r="AGZ79" s="60"/>
      <c r="AHA79" s="60"/>
      <c r="AHB79" s="60"/>
      <c r="AHC79" s="60"/>
      <c r="AHD79" s="60"/>
      <c r="AHE79" s="60"/>
      <c r="AHF79" s="60"/>
      <c r="AHG79" s="60"/>
      <c r="AHH79" s="60"/>
      <c r="AHI79" s="60"/>
      <c r="AHJ79" s="60"/>
      <c r="AHK79" s="60"/>
      <c r="AHL79" s="60"/>
      <c r="AHM79" s="60"/>
      <c r="AHN79" s="60"/>
      <c r="AHO79" s="60"/>
      <c r="AHP79" s="60"/>
      <c r="AHQ79" s="60"/>
      <c r="AHR79" s="60"/>
      <c r="AHS79" s="60"/>
      <c r="AHT79" s="60"/>
      <c r="AHU79" s="60"/>
      <c r="AHV79" s="60"/>
      <c r="AHW79" s="60"/>
      <c r="AHX79" s="60"/>
      <c r="AHY79" s="60"/>
      <c r="AHZ79" s="60"/>
      <c r="AIA79" s="60"/>
      <c r="AIB79" s="60"/>
      <c r="AIC79" s="60"/>
      <c r="AID79" s="60"/>
      <c r="AIE79" s="60"/>
      <c r="AIF79" s="60"/>
      <c r="AIG79" s="60"/>
      <c r="AIH79" s="60"/>
      <c r="AII79" s="60"/>
      <c r="AIJ79" s="60"/>
      <c r="AIK79" s="60"/>
      <c r="AIL79" s="60"/>
      <c r="AIM79" s="60"/>
      <c r="AIN79" s="60"/>
      <c r="AIO79" s="60"/>
      <c r="AIP79" s="60"/>
      <c r="AIQ79" s="60"/>
      <c r="AIR79" s="60"/>
      <c r="AIS79" s="60"/>
      <c r="AIT79" s="60"/>
      <c r="AIU79" s="60"/>
      <c r="AIV79" s="60"/>
      <c r="AIW79" s="60"/>
      <c r="AIX79" s="60"/>
      <c r="AIY79" s="60"/>
      <c r="AIZ79" s="60"/>
      <c r="AJA79" s="60"/>
      <c r="AJB79" s="60"/>
      <c r="AJC79" s="60"/>
      <c r="AJD79" s="60"/>
      <c r="AJE79" s="60"/>
      <c r="AJF79" s="60"/>
      <c r="AJG79" s="60"/>
      <c r="AJH79" s="60"/>
      <c r="AJI79" s="60"/>
      <c r="AJJ79" s="60"/>
      <c r="AJK79" s="60"/>
      <c r="AJL79" s="60"/>
      <c r="AJM79" s="60"/>
      <c r="AJN79" s="60"/>
      <c r="AJO79" s="60"/>
      <c r="AJP79" s="60"/>
      <c r="AJQ79" s="60"/>
      <c r="AJR79" s="60"/>
      <c r="AJS79" s="60"/>
      <c r="AJT79" s="60"/>
      <c r="AJU79" s="60"/>
      <c r="AJV79" s="60"/>
      <c r="AJW79" s="60"/>
      <c r="AJX79" s="60"/>
      <c r="AJY79" s="60"/>
      <c r="AJZ79" s="60"/>
      <c r="AKA79" s="60"/>
      <c r="AKB79" s="60"/>
      <c r="AKC79" s="60"/>
      <c r="AKD79" s="60"/>
      <c r="AKE79" s="60"/>
      <c r="AKF79" s="60"/>
      <c r="AKG79" s="60"/>
      <c r="AKH79" s="60"/>
      <c r="AKI79" s="60"/>
      <c r="AKJ79" s="60"/>
      <c r="AKK79" s="60"/>
      <c r="AKL79" s="60"/>
      <c r="AKM79" s="60"/>
      <c r="AKN79" s="60"/>
      <c r="AKO79" s="60"/>
      <c r="AKP79" s="60"/>
      <c r="AKQ79" s="60"/>
      <c r="AKR79" s="60"/>
      <c r="AKS79" s="60"/>
      <c r="AKT79" s="60"/>
      <c r="AKU79" s="60"/>
      <c r="AKV79" s="60"/>
      <c r="AKW79" s="60"/>
      <c r="AKX79" s="60"/>
      <c r="AKY79" s="60"/>
      <c r="AKZ79" s="60"/>
      <c r="ALA79" s="60"/>
      <c r="ALB79" s="60"/>
      <c r="ALC79" s="60"/>
      <c r="ALD79" s="60"/>
      <c r="ALE79" s="60"/>
      <c r="ALF79" s="60"/>
      <c r="ALG79" s="60"/>
      <c r="ALH79" s="60"/>
      <c r="ALI79" s="60"/>
      <c r="ALJ79" s="60"/>
      <c r="ALK79" s="60"/>
      <c r="ALL79" s="60"/>
      <c r="ALM79" s="60"/>
      <c r="ALN79" s="60"/>
      <c r="ALO79" s="60"/>
      <c r="ALP79" s="60"/>
      <c r="ALQ79" s="60"/>
      <c r="ALR79" s="60"/>
      <c r="ALS79" s="60"/>
      <c r="ALT79" s="60"/>
      <c r="ALU79" s="60"/>
      <c r="ALV79" s="60"/>
      <c r="ALW79" s="60"/>
      <c r="ALX79" s="60"/>
      <c r="ALY79" s="60"/>
      <c r="ALZ79" s="60"/>
      <c r="AMA79" s="60"/>
      <c r="AMB79" s="60"/>
      <c r="AMC79" s="60"/>
      <c r="AMD79" s="60"/>
      <c r="AME79" s="60"/>
      <c r="AMF79" s="60"/>
      <c r="AMG79" s="60"/>
      <c r="AMH79" s="60"/>
      <c r="AMI79" s="60"/>
      <c r="AMJ79" s="60"/>
      <c r="AMK79" s="60"/>
      <c r="AML79" s="60"/>
      <c r="AMM79" s="60"/>
      <c r="AMN79" s="60"/>
      <c r="AMO79" s="60"/>
      <c r="AMP79" s="60"/>
      <c r="AMQ79" s="60"/>
      <c r="AMR79" s="60"/>
      <c r="AMS79" s="60"/>
      <c r="AMT79" s="60"/>
      <c r="AMU79" s="60"/>
      <c r="AMV79" s="60"/>
      <c r="AMW79" s="60"/>
      <c r="AMX79" s="60"/>
      <c r="AMY79" s="60"/>
      <c r="AMZ79" s="60"/>
      <c r="ANA79" s="60"/>
      <c r="ANB79" s="60"/>
      <c r="ANC79" s="60"/>
      <c r="AND79" s="60"/>
      <c r="ANE79" s="60"/>
      <c r="ANF79" s="60"/>
      <c r="ANG79" s="60"/>
      <c r="ANH79" s="60"/>
      <c r="ANI79" s="60"/>
      <c r="ANJ79" s="60"/>
      <c r="ANK79" s="60"/>
      <c r="ANL79" s="60"/>
      <c r="ANM79" s="60"/>
      <c r="ANN79" s="60"/>
      <c r="ANO79" s="60"/>
      <c r="ANP79" s="60"/>
      <c r="ANQ79" s="60"/>
      <c r="ANR79" s="60"/>
      <c r="ANS79" s="60"/>
      <c r="ANT79" s="60"/>
      <c r="ANU79" s="60"/>
      <c r="ANV79" s="60"/>
      <c r="ANW79" s="60"/>
      <c r="ANX79" s="60"/>
      <c r="ANY79" s="60"/>
      <c r="ANZ79" s="60"/>
      <c r="AOA79" s="60"/>
      <c r="AOB79" s="60"/>
      <c r="AOC79" s="60"/>
      <c r="AOD79" s="60"/>
      <c r="AOE79" s="60"/>
      <c r="AOF79" s="60"/>
      <c r="AOG79" s="60"/>
      <c r="AOH79" s="60"/>
      <c r="AOI79" s="60"/>
      <c r="AOJ79" s="60"/>
      <c r="AOK79" s="60"/>
      <c r="AOL79" s="60"/>
      <c r="AOM79" s="60"/>
      <c r="AON79" s="60"/>
      <c r="AOO79" s="60"/>
      <c r="AOP79" s="60"/>
      <c r="AOQ79" s="60"/>
      <c r="AOR79" s="60"/>
      <c r="AOS79" s="60"/>
      <c r="AOT79" s="60"/>
      <c r="AOU79" s="60"/>
      <c r="AOV79" s="60"/>
      <c r="AOW79" s="60"/>
      <c r="AOX79" s="60"/>
      <c r="AOY79" s="60"/>
      <c r="AOZ79" s="60"/>
      <c r="APA79" s="60"/>
      <c r="APB79" s="60"/>
      <c r="APC79" s="60"/>
      <c r="APD79" s="60"/>
      <c r="APE79" s="60"/>
      <c r="APF79" s="60"/>
      <c r="APG79" s="60"/>
      <c r="APH79" s="60"/>
      <c r="API79" s="60"/>
      <c r="APJ79" s="60"/>
      <c r="APK79" s="60"/>
      <c r="APL79" s="60"/>
      <c r="APM79" s="60"/>
      <c r="APN79" s="60"/>
      <c r="APO79" s="60"/>
      <c r="APP79" s="60"/>
      <c r="APQ79" s="60"/>
      <c r="APR79" s="60"/>
      <c r="APS79" s="60"/>
      <c r="APT79" s="60"/>
      <c r="APU79" s="60"/>
      <c r="APV79" s="60"/>
      <c r="APW79" s="60"/>
      <c r="APX79" s="60"/>
      <c r="APY79" s="60"/>
      <c r="APZ79" s="60"/>
      <c r="AQA79" s="60"/>
      <c r="AQB79" s="60"/>
      <c r="AQC79" s="60"/>
      <c r="AQD79" s="60"/>
      <c r="AQE79" s="60"/>
      <c r="AQF79" s="60"/>
      <c r="AQG79" s="60"/>
      <c r="AQH79" s="60"/>
      <c r="AQI79" s="60"/>
      <c r="AQJ79" s="60"/>
      <c r="AQK79" s="60"/>
      <c r="AQL79" s="60"/>
      <c r="AQM79" s="60"/>
      <c r="AQN79" s="60"/>
      <c r="AQO79" s="60"/>
      <c r="AQP79" s="60"/>
      <c r="AQQ79" s="60"/>
      <c r="AQR79" s="60"/>
      <c r="AQS79" s="60"/>
      <c r="AQT79" s="60"/>
      <c r="AQU79" s="60"/>
      <c r="AQV79" s="60"/>
      <c r="AQW79" s="60"/>
      <c r="AQX79" s="60"/>
      <c r="AQY79" s="60"/>
      <c r="AQZ79" s="60"/>
      <c r="ARA79" s="60"/>
      <c r="ARB79" s="60"/>
      <c r="ARC79" s="60"/>
      <c r="ARD79" s="60"/>
      <c r="ARE79" s="60"/>
      <c r="ARF79" s="60"/>
      <c r="ARG79" s="60"/>
      <c r="ARH79" s="60"/>
      <c r="ARI79" s="60"/>
      <c r="ARJ79" s="60"/>
      <c r="ARK79" s="60"/>
      <c r="ARL79" s="60"/>
      <c r="ARM79" s="60"/>
      <c r="ARN79" s="60"/>
      <c r="ARO79" s="60"/>
      <c r="ARP79" s="60"/>
      <c r="ARQ79" s="60"/>
      <c r="ARR79" s="60"/>
      <c r="ARS79" s="60"/>
      <c r="ART79" s="60"/>
      <c r="ARU79" s="60"/>
      <c r="ARV79" s="60"/>
      <c r="ARW79" s="60"/>
      <c r="ARX79" s="60"/>
      <c r="ARY79" s="60"/>
      <c r="ARZ79" s="60"/>
      <c r="ASA79" s="60"/>
      <c r="ASB79" s="60"/>
      <c r="ASC79" s="60"/>
      <c r="ASD79" s="60"/>
      <c r="ASE79" s="60"/>
      <c r="ASF79" s="60"/>
      <c r="ASG79" s="60"/>
      <c r="ASH79" s="60"/>
      <c r="ASI79" s="60"/>
      <c r="ASJ79" s="60"/>
      <c r="ASK79" s="60"/>
      <c r="ASL79" s="60"/>
      <c r="ASM79" s="60"/>
      <c r="ASN79" s="60"/>
      <c r="ASO79" s="60"/>
      <c r="ASP79" s="60"/>
      <c r="ASQ79" s="60"/>
      <c r="ASR79" s="60"/>
      <c r="ASS79" s="60"/>
      <c r="AST79" s="60"/>
      <c r="ASU79" s="60"/>
      <c r="ASV79" s="60"/>
      <c r="ASW79" s="60"/>
      <c r="ASX79" s="60"/>
      <c r="ASY79" s="60"/>
      <c r="ASZ79" s="60"/>
      <c r="ATA79" s="60"/>
      <c r="ATB79" s="60"/>
      <c r="ATC79" s="60"/>
      <c r="ATD79" s="60"/>
      <c r="ATE79" s="60"/>
      <c r="ATF79" s="60"/>
      <c r="ATG79" s="60"/>
      <c r="ATH79" s="60"/>
      <c r="ATI79" s="60"/>
      <c r="ATJ79" s="60"/>
      <c r="ATK79" s="60"/>
      <c r="ATL79" s="60"/>
      <c r="ATM79" s="60"/>
      <c r="ATN79" s="60"/>
      <c r="ATO79" s="60"/>
      <c r="ATP79" s="60"/>
      <c r="ATQ79" s="60"/>
      <c r="ATR79" s="60"/>
      <c r="ATS79" s="60"/>
      <c r="ATT79" s="60"/>
      <c r="ATU79" s="60"/>
      <c r="ATV79" s="60"/>
      <c r="ATW79" s="60"/>
      <c r="ATX79" s="60"/>
      <c r="ATY79" s="60"/>
      <c r="ATZ79" s="60"/>
      <c r="AUA79" s="60"/>
      <c r="AUB79" s="60"/>
      <c r="AUC79" s="60"/>
      <c r="AUD79" s="60"/>
      <c r="AUE79" s="60"/>
      <c r="AUF79" s="60"/>
      <c r="AUG79" s="60"/>
      <c r="AUH79" s="60"/>
      <c r="AUI79" s="60"/>
      <c r="AUJ79" s="60"/>
      <c r="AUK79" s="60"/>
      <c r="AUL79" s="60"/>
      <c r="AUM79" s="60"/>
      <c r="AUN79" s="60"/>
      <c r="AUO79" s="60"/>
      <c r="AUP79" s="60"/>
      <c r="AUQ79" s="60"/>
      <c r="AUR79" s="60"/>
      <c r="AUS79" s="60"/>
      <c r="AUT79" s="60"/>
      <c r="AUU79" s="60"/>
      <c r="AUV79" s="60"/>
      <c r="AUW79" s="60"/>
      <c r="AUX79" s="60"/>
      <c r="AUY79" s="60"/>
      <c r="AUZ79" s="60"/>
      <c r="AVA79" s="60"/>
      <c r="AVB79" s="60"/>
      <c r="AVC79" s="60"/>
      <c r="AVD79" s="60"/>
      <c r="AVE79" s="60"/>
      <c r="AVF79" s="60"/>
      <c r="AVG79" s="66"/>
      <c r="AVH79" s="66"/>
      <c r="AVI79" s="66"/>
      <c r="AVJ79" s="66"/>
      <c r="AVK79" s="66"/>
      <c r="AVL79" s="66"/>
      <c r="AVM79" s="66"/>
      <c r="AVN79" s="66"/>
      <c r="AVO79" s="66"/>
      <c r="AVP79" s="66"/>
      <c r="AVQ79" s="66"/>
      <c r="AVR79" s="66"/>
      <c r="AVS79" s="66"/>
      <c r="AVT79" s="66"/>
      <c r="AVU79" s="66"/>
      <c r="AVV79" s="66"/>
      <c r="AVW79" s="66"/>
      <c r="AVX79" s="66"/>
      <c r="AVY79" s="66"/>
      <c r="AVZ79" s="66"/>
      <c r="AWA79" s="66"/>
      <c r="AWB79" s="66"/>
      <c r="AWC79" s="66"/>
      <c r="AWD79" s="66"/>
      <c r="AWE79" s="66"/>
      <c r="AWF79" s="66"/>
      <c r="AWG79" s="66"/>
      <c r="AWH79" s="66"/>
      <c r="AWI79" s="66"/>
      <c r="AWJ79" s="66"/>
      <c r="AWK79" s="66"/>
      <c r="AWL79" s="66"/>
      <c r="AWM79" s="66"/>
      <c r="AWN79" s="66"/>
      <c r="AWO79" s="66"/>
      <c r="AWP79" s="66"/>
      <c r="AWQ79" s="66"/>
      <c r="AWR79" s="66"/>
      <c r="AWS79" s="66"/>
      <c r="AWT79" s="66"/>
      <c r="AWU79" s="66"/>
      <c r="AWV79" s="66"/>
      <c r="AWW79" s="66"/>
      <c r="AWX79" s="66"/>
      <c r="AWY79" s="66"/>
      <c r="AWZ79" s="66"/>
      <c r="AXA79" s="66"/>
      <c r="AXB79" s="66"/>
      <c r="AXC79" s="66"/>
      <c r="AXD79" s="66"/>
      <c r="AXE79" s="66"/>
      <c r="AXF79" s="66"/>
      <c r="AXG79" s="66"/>
      <c r="AXH79" s="66"/>
      <c r="AXI79" s="66"/>
      <c r="AXJ79" s="66"/>
      <c r="AXK79" s="66"/>
      <c r="AXL79" s="66"/>
      <c r="AXM79" s="66"/>
      <c r="AXN79" s="66"/>
      <c r="AXO79" s="66"/>
      <c r="AXP79" s="66"/>
      <c r="AXQ79" s="66"/>
      <c r="AXR79" s="66"/>
      <c r="AXS79" s="66"/>
      <c r="AXT79" s="66"/>
      <c r="AXU79" s="66"/>
      <c r="AXV79" s="66"/>
      <c r="AXW79" s="66"/>
      <c r="AXX79" s="66"/>
      <c r="AXY79" s="66"/>
      <c r="AXZ79" s="66"/>
      <c r="AYA79" s="66"/>
      <c r="AYB79" s="66"/>
      <c r="AYC79" s="66"/>
      <c r="AYD79" s="66"/>
      <c r="AYE79" s="66"/>
      <c r="AYF79" s="66"/>
      <c r="AYG79" s="66"/>
      <c r="AYH79" s="66"/>
      <c r="AYI79" s="66"/>
      <c r="AYJ79" s="66"/>
      <c r="AYK79" s="66"/>
      <c r="AYL79" s="66"/>
      <c r="AYM79" s="66"/>
      <c r="AYN79" s="66"/>
      <c r="AYO79" s="66"/>
      <c r="AYP79" s="66"/>
      <c r="AYQ79" s="66"/>
      <c r="AYR79" s="66"/>
      <c r="AYS79" s="66"/>
      <c r="AYT79" s="66"/>
      <c r="AYU79" s="66"/>
      <c r="AYV79" s="66"/>
      <c r="AYW79" s="66"/>
      <c r="AYX79" s="66"/>
      <c r="AYY79" s="66"/>
      <c r="AYZ79" s="66"/>
      <c r="AZA79" s="66"/>
      <c r="AZB79" s="66"/>
      <c r="AZC79" s="66"/>
      <c r="AZD79" s="66"/>
      <c r="AZE79" s="66"/>
      <c r="AZF79" s="66"/>
      <c r="AZG79" s="66"/>
      <c r="AZH79" s="66"/>
      <c r="AZI79" s="66"/>
      <c r="AZJ79" s="66"/>
      <c r="AZK79" s="66"/>
      <c r="AZL79" s="66"/>
      <c r="AZM79" s="66"/>
      <c r="AZN79" s="66"/>
      <c r="AZO79" s="66"/>
      <c r="AZP79" s="66"/>
      <c r="AZQ79" s="66"/>
      <c r="AZR79" s="66"/>
      <c r="AZS79" s="66"/>
      <c r="AZT79" s="66"/>
      <c r="AZU79" s="66"/>
      <c r="AZV79" s="66"/>
      <c r="AZW79" s="66"/>
      <c r="AZX79" s="66"/>
      <c r="AZY79" s="66"/>
      <c r="AZZ79" s="66"/>
      <c r="BAA79" s="66"/>
      <c r="BAB79" s="66"/>
      <c r="BAC79" s="66"/>
      <c r="BAD79" s="66"/>
      <c r="BAE79" s="66"/>
      <c r="BAF79" s="66"/>
      <c r="BAG79" s="66"/>
      <c r="BAH79" s="66"/>
      <c r="BAI79" s="66"/>
      <c r="BAJ79" s="66"/>
      <c r="BAK79" s="66"/>
      <c r="BAL79" s="66"/>
      <c r="BAM79" s="66"/>
      <c r="BAN79" s="66"/>
      <c r="BAO79" s="66"/>
      <c r="BAP79" s="66"/>
      <c r="BAQ79" s="66"/>
      <c r="BAR79" s="66"/>
      <c r="BAS79" s="66"/>
      <c r="BAT79" s="66"/>
      <c r="BAU79" s="66"/>
      <c r="BAV79" s="66"/>
      <c r="BAW79" s="66"/>
      <c r="BAX79" s="66"/>
      <c r="BAY79" s="66"/>
      <c r="BAZ79" s="66"/>
      <c r="BBA79" s="66"/>
      <c r="BBB79" s="66"/>
      <c r="BBC79" s="66"/>
      <c r="BBD79" s="66"/>
      <c r="BBE79" s="66"/>
      <c r="BBF79" s="66"/>
      <c r="BBG79" s="66"/>
      <c r="BBH79" s="66"/>
      <c r="BBI79" s="66"/>
      <c r="BBJ79" s="66"/>
      <c r="BBK79" s="66"/>
      <c r="BBL79" s="66"/>
      <c r="BBM79" s="66"/>
      <c r="BBN79" s="66"/>
      <c r="BBO79" s="66"/>
      <c r="BBP79" s="66"/>
      <c r="BBQ79" s="66"/>
      <c r="BBR79" s="66"/>
      <c r="BBS79" s="66"/>
      <c r="BBT79" s="66"/>
      <c r="BBU79" s="66"/>
      <c r="BBV79" s="66"/>
      <c r="BBW79" s="66"/>
      <c r="BBX79" s="66"/>
      <c r="BBY79" s="66"/>
      <c r="BBZ79" s="66"/>
      <c r="BCA79" s="66"/>
      <c r="BCB79" s="66"/>
      <c r="BCC79" s="66"/>
      <c r="BCD79" s="66"/>
      <c r="BCE79" s="66"/>
      <c r="BCF79" s="66"/>
      <c r="BCG79" s="66"/>
      <c r="BCH79" s="66"/>
      <c r="BCI79" s="66"/>
      <c r="BCJ79" s="66"/>
      <c r="BCK79" s="66"/>
      <c r="BCL79" s="66"/>
      <c r="BCM79" s="66"/>
      <c r="BCN79" s="66"/>
      <c r="BCO79" s="66"/>
      <c r="BCP79" s="66"/>
      <c r="BCQ79" s="66"/>
      <c r="BCR79" s="66"/>
      <c r="BCS79" s="66"/>
      <c r="BCT79" s="66"/>
      <c r="BCU79" s="66"/>
      <c r="BCV79" s="66"/>
      <c r="BCW79" s="66"/>
      <c r="BCX79" s="66"/>
      <c r="BCY79" s="66"/>
      <c r="BCZ79" s="66"/>
      <c r="BDA79" s="66"/>
      <c r="BDB79" s="66"/>
      <c r="BDC79" s="66"/>
      <c r="BDD79" s="66"/>
      <c r="BDE79" s="66"/>
      <c r="BDF79" s="66"/>
      <c r="BDG79" s="66"/>
      <c r="BDH79" s="66"/>
      <c r="BDI79" s="66"/>
      <c r="BDJ79" s="66"/>
      <c r="BDK79" s="66"/>
      <c r="BDL79" s="66"/>
      <c r="BDM79" s="66"/>
      <c r="BDN79" s="66"/>
      <c r="BDO79" s="66"/>
      <c r="BDP79" s="66"/>
      <c r="BDQ79" s="66"/>
      <c r="BDR79" s="66"/>
      <c r="BDS79" s="66"/>
      <c r="BDT79" s="66"/>
      <c r="BDU79" s="66"/>
      <c r="BDV79" s="66"/>
      <c r="BDW79" s="66"/>
      <c r="BDX79" s="66"/>
      <c r="BDY79" s="66"/>
      <c r="BDZ79" s="66"/>
      <c r="BEA79" s="66"/>
      <c r="BEB79" s="66"/>
      <c r="BEC79" s="66"/>
      <c r="BED79" s="66"/>
      <c r="BEE79" s="66"/>
      <c r="BEF79" s="66"/>
      <c r="BEG79" s="66"/>
      <c r="BEH79" s="66"/>
      <c r="BEI79" s="66"/>
      <c r="BEJ79" s="66"/>
      <c r="BEK79" s="66"/>
      <c r="BEL79" s="66"/>
      <c r="BEM79" s="66"/>
      <c r="BEN79" s="66"/>
      <c r="BEO79" s="66"/>
      <c r="BEP79" s="66"/>
      <c r="BEQ79" s="66"/>
      <c r="BER79" s="66"/>
      <c r="BES79" s="66"/>
      <c r="BET79" s="66"/>
      <c r="BEU79" s="66"/>
      <c r="BEV79" s="66"/>
      <c r="BEW79" s="66"/>
      <c r="BEX79" s="66"/>
      <c r="BEY79" s="66"/>
      <c r="BEZ79" s="66"/>
      <c r="BFA79" s="66"/>
      <c r="BFB79" s="66"/>
      <c r="BFC79" s="66"/>
      <c r="BFD79" s="66"/>
      <c r="BFE79" s="66"/>
      <c r="BFF79" s="66"/>
      <c r="BFG79" s="66"/>
      <c r="BFH79" s="66"/>
      <c r="BFI79" s="66"/>
      <c r="BFJ79" s="66"/>
      <c r="BFK79" s="66"/>
      <c r="BFL79" s="66"/>
      <c r="BFM79" s="66"/>
      <c r="BFN79" s="66"/>
      <c r="BFO79" s="66"/>
      <c r="BFP79" s="66"/>
      <c r="BFQ79" s="66"/>
      <c r="BFR79" s="66"/>
      <c r="BFS79" s="66"/>
      <c r="BFT79" s="66"/>
      <c r="BFU79" s="66"/>
      <c r="BFV79" s="66"/>
      <c r="BFW79" s="66"/>
      <c r="BFX79" s="66"/>
      <c r="BFY79" s="66"/>
      <c r="BFZ79" s="66"/>
      <c r="BGA79" s="66"/>
      <c r="BGB79" s="66"/>
      <c r="BGC79" s="66"/>
      <c r="BGD79" s="66"/>
      <c r="BGE79" s="66"/>
      <c r="BGF79" s="66"/>
      <c r="BGG79" s="66"/>
      <c r="BGH79" s="66"/>
      <c r="BGI79" s="66"/>
      <c r="BGJ79" s="66"/>
      <c r="BGK79" s="66"/>
      <c r="BGL79" s="66"/>
      <c r="BGM79" s="66"/>
      <c r="BGN79" s="66"/>
      <c r="BGO79" s="66"/>
      <c r="BGP79" s="66"/>
      <c r="BGQ79" s="66"/>
      <c r="BGR79" s="66"/>
      <c r="BGS79" s="66"/>
      <c r="BGT79" s="66"/>
      <c r="BGU79" s="66"/>
      <c r="BGV79" s="66"/>
      <c r="BGW79" s="66"/>
      <c r="BGX79" s="66"/>
      <c r="BGY79" s="66"/>
      <c r="BGZ79" s="66"/>
      <c r="BHA79" s="66"/>
      <c r="BHB79" s="66"/>
      <c r="BHC79" s="66"/>
      <c r="BHD79" s="66"/>
      <c r="BHE79" s="66"/>
      <c r="BHF79" s="66"/>
      <c r="BHG79" s="66"/>
      <c r="BHH79" s="66"/>
      <c r="BHI79" s="66"/>
      <c r="BHJ79" s="66"/>
      <c r="BHK79" s="66"/>
      <c r="BHL79" s="66"/>
      <c r="BHM79" s="66"/>
      <c r="BHN79" s="66"/>
      <c r="BHO79" s="66"/>
      <c r="BHP79" s="66"/>
      <c r="BHQ79" s="66"/>
      <c r="BHR79" s="66"/>
      <c r="BHS79" s="66"/>
      <c r="BHT79" s="66"/>
      <c r="BHU79" s="66"/>
      <c r="BHV79" s="66"/>
      <c r="BHW79" s="66"/>
      <c r="BHX79" s="66"/>
      <c r="BHY79" s="66"/>
      <c r="BHZ79" s="66"/>
      <c r="BIA79" s="66"/>
      <c r="BIB79" s="66"/>
      <c r="BIC79" s="66"/>
      <c r="BID79" s="66"/>
      <c r="BIE79" s="66"/>
      <c r="BIF79" s="66"/>
      <c r="BIG79" s="66"/>
      <c r="BIH79" s="66"/>
      <c r="BII79" s="66"/>
      <c r="BIJ79" s="66"/>
      <c r="BIK79" s="66"/>
      <c r="BIL79" s="66"/>
      <c r="BIM79" s="66"/>
      <c r="BIN79" s="66"/>
      <c r="BIO79" s="66"/>
      <c r="BIP79" s="66"/>
      <c r="BIQ79" s="66"/>
      <c r="BIR79" s="66"/>
      <c r="BIS79" s="66"/>
      <c r="BIT79" s="66"/>
      <c r="BIU79" s="66"/>
      <c r="BIV79" s="66"/>
      <c r="BIW79" s="66"/>
      <c r="BIX79" s="66"/>
      <c r="BIY79" s="66"/>
      <c r="BIZ79" s="66"/>
      <c r="BJA79" s="66"/>
      <c r="BJB79" s="66"/>
      <c r="BJC79" s="66"/>
      <c r="BJD79" s="66"/>
      <c r="BJE79" s="66"/>
      <c r="BJF79" s="66"/>
      <c r="BJG79" s="66"/>
      <c r="BJH79" s="66"/>
      <c r="BJI79" s="66"/>
      <c r="BJJ79" s="66"/>
      <c r="BJK79" s="66"/>
      <c r="BJL79" s="66"/>
      <c r="BJM79" s="66"/>
      <c r="BJN79" s="66"/>
      <c r="BJO79" s="66"/>
      <c r="BJP79" s="66"/>
      <c r="BJQ79" s="66"/>
      <c r="BJR79" s="66"/>
      <c r="BJS79" s="66"/>
      <c r="BJT79" s="66"/>
      <c r="BJU79" s="66"/>
      <c r="BJV79" s="66"/>
      <c r="BJW79" s="66"/>
      <c r="BJX79" s="66"/>
      <c r="BJY79" s="66"/>
      <c r="BJZ79" s="66"/>
      <c r="BKA79" s="66"/>
      <c r="BKB79" s="66"/>
      <c r="BKC79" s="66"/>
      <c r="BKD79" s="66"/>
      <c r="BKE79" s="66"/>
      <c r="BKF79" s="66"/>
      <c r="BKG79" s="66"/>
      <c r="BKH79" s="66"/>
      <c r="BKI79" s="66"/>
      <c r="BKJ79" s="66"/>
      <c r="BKK79" s="66"/>
      <c r="BKL79" s="66"/>
      <c r="BKM79" s="66"/>
      <c r="BKN79" s="66"/>
      <c r="BKO79" s="66"/>
      <c r="BKP79" s="66"/>
      <c r="BKQ79" s="66"/>
      <c r="BKR79" s="66"/>
      <c r="BKS79" s="66"/>
      <c r="BKT79" s="66"/>
      <c r="BKU79" s="66"/>
      <c r="BKV79" s="66"/>
      <c r="BKW79" s="66"/>
      <c r="BKX79" s="66"/>
      <c r="BKY79" s="66"/>
      <c r="BKZ79" s="66"/>
      <c r="BLA79" s="66"/>
      <c r="BLB79" s="66"/>
      <c r="BLC79" s="66"/>
      <c r="BLD79" s="66"/>
      <c r="BLE79" s="66"/>
      <c r="BLF79" s="66"/>
      <c r="BLG79" s="66"/>
      <c r="BLH79" s="66"/>
      <c r="BLI79" s="66"/>
      <c r="BLJ79" s="66"/>
      <c r="BLK79" s="66"/>
      <c r="BLL79" s="66"/>
      <c r="BLM79" s="66"/>
      <c r="BLN79" s="66"/>
      <c r="BLO79" s="66"/>
      <c r="BLP79" s="66"/>
      <c r="BLQ79" s="66"/>
      <c r="BLR79" s="66"/>
      <c r="BLS79" s="66"/>
      <c r="BLT79" s="66"/>
      <c r="BLU79" s="66"/>
      <c r="BLV79" s="66"/>
      <c r="BLW79" s="66"/>
      <c r="BLX79" s="66"/>
      <c r="BLY79" s="66"/>
      <c r="BLZ79" s="66"/>
      <c r="BMA79" s="66"/>
      <c r="BMB79" s="66"/>
      <c r="BMC79" s="66"/>
      <c r="BMD79" s="66"/>
      <c r="BME79" s="66"/>
      <c r="BMF79" s="66"/>
      <c r="BMG79" s="66"/>
      <c r="BMH79" s="66"/>
      <c r="BMI79" s="66"/>
      <c r="BMJ79" s="66"/>
      <c r="BMK79" s="66"/>
      <c r="BML79" s="66"/>
      <c r="BMM79" s="66"/>
      <c r="BMN79" s="66"/>
      <c r="BMO79" s="66"/>
      <c r="BMP79" s="66"/>
      <c r="BMQ79" s="66"/>
      <c r="BMR79" s="66"/>
      <c r="BMS79" s="66"/>
      <c r="BMT79" s="66"/>
      <c r="BMU79" s="66"/>
      <c r="BMV79" s="66"/>
      <c r="BMW79" s="66"/>
      <c r="BMX79" s="66"/>
      <c r="BMY79" s="66"/>
      <c r="BMZ79" s="66"/>
      <c r="BNA79" s="66"/>
      <c r="BNB79" s="66"/>
      <c r="BNC79" s="66"/>
      <c r="BND79" s="66"/>
      <c r="BNE79" s="66"/>
      <c r="BNF79" s="66"/>
      <c r="BNG79" s="66"/>
      <c r="BNH79" s="66"/>
      <c r="BNI79" s="66"/>
      <c r="BNJ79" s="66"/>
      <c r="BNK79" s="66"/>
      <c r="BNL79" s="66"/>
      <c r="BNM79" s="66"/>
      <c r="BNN79" s="66"/>
      <c r="BNO79" s="66"/>
      <c r="BNP79" s="66"/>
      <c r="BNQ79" s="66"/>
      <c r="BNR79" s="66"/>
      <c r="BNS79" s="66"/>
      <c r="BNT79" s="66"/>
      <c r="BNU79" s="66"/>
      <c r="BNV79" s="66"/>
      <c r="BNW79" s="66"/>
      <c r="BNX79" s="66"/>
      <c r="BNY79" s="66"/>
      <c r="BNZ79" s="66"/>
      <c r="BOA79" s="66"/>
      <c r="BOB79" s="66"/>
      <c r="BOC79" s="66"/>
      <c r="BOD79" s="66"/>
      <c r="BOE79" s="66"/>
      <c r="BOF79" s="66"/>
      <c r="BOG79" s="66"/>
      <c r="BOH79" s="66"/>
      <c r="BOI79" s="66"/>
      <c r="BOJ79" s="66"/>
      <c r="BOK79" s="66"/>
      <c r="BOL79" s="66"/>
      <c r="BOM79" s="66"/>
      <c r="BON79" s="66"/>
      <c r="BOO79" s="66"/>
      <c r="BOP79" s="66"/>
      <c r="BOQ79" s="66"/>
      <c r="BOR79" s="66"/>
      <c r="BOS79" s="66"/>
      <c r="BOT79" s="66"/>
      <c r="BOU79" s="66"/>
      <c r="BOV79" s="66"/>
      <c r="BOW79" s="66"/>
      <c r="BOX79" s="66"/>
      <c r="BOY79" s="66"/>
      <c r="BOZ79" s="66"/>
      <c r="BPA79" s="66"/>
      <c r="BPB79" s="66"/>
      <c r="BPC79" s="66"/>
      <c r="BPD79" s="66"/>
      <c r="BPE79" s="66"/>
      <c r="BPF79" s="66"/>
      <c r="BPG79" s="66"/>
      <c r="BPH79" s="66"/>
      <c r="BPI79" s="66"/>
      <c r="BPJ79" s="66"/>
      <c r="BPK79" s="66"/>
      <c r="BPL79" s="66"/>
      <c r="BPM79" s="66"/>
      <c r="BPN79" s="66"/>
      <c r="BPO79" s="66"/>
      <c r="BPP79" s="66"/>
      <c r="BPQ79" s="66"/>
      <c r="BPR79" s="66"/>
      <c r="BPS79" s="66"/>
      <c r="BPT79" s="66"/>
      <c r="BPU79" s="66"/>
      <c r="BPV79" s="66"/>
      <c r="BPW79" s="66"/>
      <c r="BPX79" s="66"/>
      <c r="BPY79" s="66"/>
      <c r="BPZ79" s="66"/>
      <c r="BQA79" s="66"/>
      <c r="BQB79" s="66"/>
      <c r="BQC79" s="66"/>
      <c r="BQD79" s="66"/>
      <c r="BQE79" s="66"/>
      <c r="BQF79" s="66"/>
      <c r="BQG79" s="66"/>
      <c r="BQH79" s="66"/>
      <c r="BQI79" s="66"/>
      <c r="BQJ79" s="66"/>
      <c r="BQK79" s="66"/>
      <c r="BQL79" s="66"/>
      <c r="BQM79" s="66"/>
      <c r="BQN79" s="66"/>
      <c r="BQO79" s="66"/>
      <c r="BQP79" s="66"/>
      <c r="BQQ79" s="66"/>
      <c r="BQR79" s="66"/>
      <c r="BQS79" s="66"/>
      <c r="BQT79" s="66"/>
      <c r="BQU79" s="66"/>
      <c r="BQV79" s="66"/>
      <c r="BQW79" s="66"/>
      <c r="BQX79" s="66"/>
      <c r="BQY79" s="66"/>
      <c r="BQZ79" s="66"/>
      <c r="BRA79" s="66"/>
      <c r="BRB79" s="66"/>
      <c r="BRC79" s="66"/>
      <c r="BRD79" s="66"/>
      <c r="BRE79" s="66"/>
      <c r="BRF79" s="66"/>
      <c r="BRG79" s="66"/>
      <c r="BRH79" s="66"/>
      <c r="BRI79" s="66"/>
      <c r="BRJ79" s="66"/>
      <c r="BRK79" s="66"/>
      <c r="BRL79" s="66"/>
      <c r="BRM79" s="66"/>
      <c r="BRN79" s="66"/>
      <c r="BRO79" s="66"/>
      <c r="BRP79" s="66"/>
      <c r="BRQ79" s="66"/>
      <c r="BRR79" s="66"/>
      <c r="BRS79" s="66"/>
      <c r="BRT79" s="66"/>
      <c r="BRU79" s="66"/>
      <c r="BRV79" s="66"/>
      <c r="BRW79" s="66"/>
      <c r="BRX79" s="66"/>
      <c r="BRY79" s="66"/>
      <c r="BRZ79" s="66"/>
      <c r="BSA79" s="66"/>
      <c r="BSB79" s="66"/>
      <c r="BSC79" s="66"/>
      <c r="BSD79" s="66"/>
      <c r="BSE79" s="66"/>
      <c r="BSF79" s="66"/>
      <c r="BSG79" s="66"/>
      <c r="BSH79" s="66"/>
      <c r="BSI79" s="66"/>
      <c r="BSJ79" s="66"/>
      <c r="BSK79" s="66"/>
      <c r="BSL79" s="66"/>
      <c r="BSM79" s="66"/>
      <c r="BSN79" s="66"/>
      <c r="BSO79" s="66"/>
      <c r="BSP79" s="66"/>
      <c r="BSQ79" s="66"/>
      <c r="BSR79" s="66"/>
      <c r="BSS79" s="66"/>
      <c r="BST79" s="66"/>
      <c r="BSU79" s="66"/>
      <c r="BSV79" s="66"/>
      <c r="BSW79" s="66"/>
      <c r="BSX79" s="66"/>
      <c r="BSY79" s="66"/>
      <c r="BSZ79" s="66"/>
      <c r="BTA79" s="66"/>
      <c r="BTB79" s="66"/>
      <c r="BTC79" s="66"/>
      <c r="BTD79" s="66"/>
      <c r="BTE79" s="66"/>
      <c r="BTF79" s="66"/>
      <c r="BTG79" s="66"/>
      <c r="BTH79" s="66"/>
      <c r="BTI79" s="66"/>
      <c r="BTJ79" s="66"/>
      <c r="BTK79" s="66"/>
      <c r="BTL79" s="66"/>
      <c r="BTM79" s="66"/>
      <c r="BTN79" s="66"/>
      <c r="BTO79" s="66"/>
      <c r="BTP79" s="66"/>
      <c r="BTQ79" s="66"/>
      <c r="BTR79" s="66"/>
      <c r="BTS79" s="66"/>
      <c r="BTT79" s="66"/>
      <c r="BTU79" s="66"/>
      <c r="BTV79" s="66"/>
      <c r="BTW79" s="66"/>
      <c r="BTX79" s="66"/>
      <c r="BTY79" s="66"/>
      <c r="BTZ79" s="66"/>
      <c r="BUA79" s="66"/>
      <c r="BUB79" s="66"/>
      <c r="BUC79" s="66"/>
      <c r="BUD79" s="66"/>
      <c r="BUE79" s="66"/>
      <c r="BUF79" s="66"/>
      <c r="BUG79" s="66"/>
      <c r="BUH79" s="66"/>
      <c r="BUI79" s="66"/>
      <c r="BUJ79" s="66"/>
      <c r="BUK79" s="66"/>
      <c r="BUL79" s="66"/>
      <c r="BUM79" s="66"/>
      <c r="BUN79" s="66"/>
      <c r="BUO79" s="66"/>
      <c r="BUP79" s="66"/>
      <c r="BUQ79" s="66"/>
      <c r="BUR79" s="66"/>
      <c r="BUS79" s="66"/>
      <c r="BUT79" s="66"/>
      <c r="BUU79" s="66"/>
      <c r="BUV79" s="66"/>
      <c r="BUW79" s="66"/>
      <c r="BUX79" s="66"/>
      <c r="BUY79" s="66"/>
      <c r="BUZ79" s="66"/>
      <c r="BVA79" s="66"/>
      <c r="BVB79" s="66"/>
      <c r="BVC79" s="66"/>
      <c r="BVD79" s="66"/>
      <c r="BVE79" s="66"/>
      <c r="BVF79" s="66"/>
      <c r="BVG79" s="66"/>
      <c r="BVH79" s="66"/>
      <c r="BVI79" s="66"/>
      <c r="BVJ79" s="66"/>
      <c r="BVK79" s="66"/>
      <c r="BVL79" s="66"/>
      <c r="BVM79" s="66"/>
      <c r="BVN79" s="66"/>
      <c r="BVO79" s="66"/>
      <c r="BVP79" s="66"/>
      <c r="BVQ79" s="66"/>
      <c r="BVR79" s="66"/>
      <c r="BVS79" s="66"/>
      <c r="BVT79" s="66"/>
      <c r="BVU79" s="66"/>
      <c r="BVV79" s="66"/>
      <c r="BVW79" s="66"/>
      <c r="BVX79" s="66"/>
      <c r="BVY79" s="66"/>
      <c r="BVZ79" s="66"/>
      <c r="BWA79" s="66"/>
      <c r="BWB79" s="66"/>
      <c r="BWC79" s="66"/>
      <c r="BWD79" s="66"/>
      <c r="BWE79" s="66"/>
      <c r="BWF79" s="66"/>
      <c r="BWG79" s="66"/>
      <c r="BWH79" s="66"/>
      <c r="BWI79" s="66"/>
      <c r="BWJ79" s="66"/>
      <c r="BWK79" s="66"/>
      <c r="BWL79" s="66"/>
      <c r="BWM79" s="66"/>
      <c r="BWN79" s="66"/>
      <c r="BWO79" s="66"/>
      <c r="BWP79" s="66"/>
      <c r="BWQ79" s="66"/>
    </row>
    <row r="80" spans="1:1967" ht="42.75" customHeight="1" x14ac:dyDescent="0.3">
      <c r="A80" s="334"/>
      <c r="B80" s="334"/>
      <c r="C80" s="353"/>
      <c r="D80" s="95"/>
      <c r="E80" s="96" t="s">
        <v>332</v>
      </c>
      <c r="F80" s="340"/>
      <c r="G80" s="340"/>
      <c r="H80" s="340"/>
      <c r="I80" s="340"/>
      <c r="J80" s="340"/>
      <c r="K80" s="340"/>
      <c r="L80" s="340"/>
    </row>
    <row r="81" spans="1:1967" ht="51" customHeight="1" x14ac:dyDescent="0.3">
      <c r="A81" s="334"/>
      <c r="B81" s="334"/>
      <c r="C81" s="353"/>
      <c r="D81" s="97"/>
      <c r="E81" s="96" t="s">
        <v>144</v>
      </c>
      <c r="F81" s="340"/>
      <c r="G81" s="340"/>
      <c r="H81" s="340"/>
      <c r="I81" s="340"/>
      <c r="J81" s="340"/>
      <c r="K81" s="340"/>
      <c r="L81" s="340"/>
    </row>
    <row r="82" spans="1:1967" ht="52.5" customHeight="1" thickBot="1" x14ac:dyDescent="0.35">
      <c r="A82" s="335"/>
      <c r="B82" s="335"/>
      <c r="C82" s="354"/>
      <c r="D82" s="98"/>
      <c r="E82" s="80" t="s">
        <v>145</v>
      </c>
      <c r="F82" s="282"/>
      <c r="G82" s="282"/>
      <c r="H82" s="282"/>
      <c r="I82" s="282"/>
      <c r="J82" s="282"/>
      <c r="K82" s="282"/>
      <c r="L82" s="282"/>
    </row>
    <row r="83" spans="1:1967" s="31" customFormat="1" ht="17.25" customHeight="1" thickBot="1" x14ac:dyDescent="0.35">
      <c r="A83" s="23"/>
      <c r="B83" s="39"/>
      <c r="C83" s="11" t="s">
        <v>0</v>
      </c>
      <c r="D83" s="36"/>
      <c r="E83" s="34"/>
      <c r="F83" s="24"/>
      <c r="G83" s="24"/>
      <c r="H83" s="24"/>
      <c r="I83" s="24"/>
      <c r="J83" s="24"/>
      <c r="K83" s="24"/>
      <c r="L83" s="25"/>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c r="IW83" s="60"/>
      <c r="IX83" s="60"/>
      <c r="IY83" s="60"/>
      <c r="IZ83" s="60"/>
      <c r="JA83" s="60"/>
      <c r="JB83" s="60"/>
      <c r="JC83" s="60"/>
      <c r="JD83" s="60"/>
      <c r="JE83" s="60"/>
      <c r="JF83" s="60"/>
      <c r="JG83" s="60"/>
      <c r="JH83" s="60"/>
      <c r="JI83" s="60"/>
      <c r="JJ83" s="60"/>
      <c r="JK83" s="60"/>
      <c r="JL83" s="60"/>
      <c r="JM83" s="60"/>
      <c r="JN83" s="60"/>
      <c r="JO83" s="60"/>
      <c r="JP83" s="60"/>
      <c r="JQ83" s="60"/>
      <c r="JR83" s="60"/>
      <c r="JS83" s="60"/>
      <c r="JT83" s="60"/>
      <c r="JU83" s="60"/>
      <c r="JV83" s="60"/>
      <c r="JW83" s="60"/>
      <c r="JX83" s="60"/>
      <c r="JY83" s="60"/>
      <c r="JZ83" s="60"/>
      <c r="KA83" s="60"/>
      <c r="KB83" s="60"/>
      <c r="KC83" s="60"/>
      <c r="KD83" s="60"/>
      <c r="KE83" s="60"/>
      <c r="KF83" s="60"/>
      <c r="KG83" s="60"/>
      <c r="KH83" s="60"/>
      <c r="KI83" s="60"/>
      <c r="KJ83" s="60"/>
      <c r="KK83" s="60"/>
      <c r="KL83" s="60"/>
      <c r="KM83" s="60"/>
      <c r="KN83" s="60"/>
      <c r="KO83" s="60"/>
      <c r="KP83" s="60"/>
      <c r="KQ83" s="60"/>
      <c r="KR83" s="60"/>
      <c r="KS83" s="60"/>
      <c r="KT83" s="60"/>
      <c r="KU83" s="60"/>
      <c r="KV83" s="60"/>
      <c r="KW83" s="60"/>
      <c r="KX83" s="60"/>
      <c r="KY83" s="60"/>
      <c r="KZ83" s="60"/>
      <c r="LA83" s="60"/>
      <c r="LB83" s="60"/>
      <c r="LC83" s="60"/>
      <c r="LD83" s="60"/>
      <c r="LE83" s="60"/>
      <c r="LF83" s="60"/>
      <c r="LG83" s="60"/>
      <c r="LH83" s="60"/>
      <c r="LI83" s="60"/>
      <c r="LJ83" s="60"/>
      <c r="LK83" s="60"/>
      <c r="LL83" s="60"/>
      <c r="LM83" s="60"/>
      <c r="LN83" s="60"/>
      <c r="LO83" s="60"/>
      <c r="LP83" s="60"/>
      <c r="LQ83" s="60"/>
      <c r="LR83" s="60"/>
      <c r="LS83" s="60"/>
      <c r="LT83" s="60"/>
      <c r="LU83" s="60"/>
      <c r="LV83" s="60"/>
      <c r="LW83" s="60"/>
      <c r="LX83" s="60"/>
      <c r="LY83" s="60"/>
      <c r="LZ83" s="60"/>
      <c r="MA83" s="60"/>
      <c r="MB83" s="60"/>
      <c r="MC83" s="60"/>
      <c r="MD83" s="60"/>
      <c r="ME83" s="60"/>
      <c r="MF83" s="60"/>
      <c r="MG83" s="60"/>
      <c r="MH83" s="60"/>
      <c r="MI83" s="60"/>
      <c r="MJ83" s="60"/>
      <c r="MK83" s="60"/>
      <c r="ML83" s="60"/>
      <c r="MM83" s="60"/>
      <c r="MN83" s="60"/>
      <c r="MO83" s="60"/>
      <c r="MP83" s="60"/>
      <c r="MQ83" s="60"/>
      <c r="MR83" s="60"/>
      <c r="MS83" s="60"/>
      <c r="MT83" s="60"/>
      <c r="MU83" s="60"/>
      <c r="MV83" s="60"/>
      <c r="MW83" s="60"/>
      <c r="MX83" s="60"/>
      <c r="MY83" s="60"/>
      <c r="MZ83" s="60"/>
      <c r="NA83" s="60"/>
      <c r="NB83" s="60"/>
      <c r="NC83" s="60"/>
      <c r="ND83" s="60"/>
      <c r="NE83" s="60"/>
      <c r="NF83" s="60"/>
      <c r="NG83" s="60"/>
      <c r="NH83" s="60"/>
      <c r="NI83" s="60"/>
      <c r="NJ83" s="60"/>
      <c r="NK83" s="60"/>
      <c r="NL83" s="60"/>
      <c r="NM83" s="60"/>
      <c r="NN83" s="60"/>
      <c r="NO83" s="60"/>
      <c r="NP83" s="60"/>
      <c r="NQ83" s="60"/>
      <c r="NR83" s="60"/>
      <c r="NS83" s="60"/>
      <c r="NT83" s="60"/>
      <c r="NU83" s="60"/>
      <c r="NV83" s="60"/>
      <c r="NW83" s="60"/>
      <c r="NX83" s="60"/>
      <c r="NY83" s="60"/>
      <c r="NZ83" s="60"/>
      <c r="OA83" s="60"/>
      <c r="OB83" s="60"/>
      <c r="OC83" s="60"/>
      <c r="OD83" s="60"/>
      <c r="OE83" s="60"/>
      <c r="OF83" s="60"/>
      <c r="OG83" s="60"/>
      <c r="OH83" s="60"/>
      <c r="OI83" s="60"/>
      <c r="OJ83" s="60"/>
      <c r="OK83" s="60"/>
      <c r="OL83" s="60"/>
      <c r="OM83" s="60"/>
      <c r="ON83" s="60"/>
      <c r="OO83" s="60"/>
      <c r="OP83" s="60"/>
      <c r="OQ83" s="60"/>
      <c r="OR83" s="60"/>
      <c r="OS83" s="60"/>
      <c r="OT83" s="60"/>
      <c r="OU83" s="60"/>
      <c r="OV83" s="60"/>
      <c r="OW83" s="60"/>
      <c r="OX83" s="60"/>
      <c r="OY83" s="60"/>
      <c r="OZ83" s="60"/>
      <c r="PA83" s="60"/>
      <c r="PB83" s="60"/>
      <c r="PC83" s="60"/>
      <c r="PD83" s="60"/>
      <c r="PE83" s="60"/>
      <c r="PF83" s="60"/>
      <c r="PG83" s="60"/>
      <c r="PH83" s="60"/>
      <c r="PI83" s="60"/>
      <c r="PJ83" s="60"/>
      <c r="PK83" s="60"/>
      <c r="PL83" s="60"/>
      <c r="PM83" s="60"/>
      <c r="PN83" s="60"/>
      <c r="PO83" s="60"/>
      <c r="PP83" s="60"/>
      <c r="PQ83" s="60"/>
      <c r="PR83" s="60"/>
      <c r="PS83" s="60"/>
      <c r="PT83" s="60"/>
      <c r="PU83" s="60"/>
      <c r="PV83" s="60"/>
      <c r="PW83" s="60"/>
      <c r="PX83" s="60"/>
      <c r="PY83" s="60"/>
      <c r="PZ83" s="60"/>
      <c r="QA83" s="60"/>
      <c r="QB83" s="60"/>
      <c r="QC83" s="60"/>
      <c r="QD83" s="60"/>
      <c r="QE83" s="60"/>
      <c r="QF83" s="60"/>
      <c r="QG83" s="60"/>
      <c r="QH83" s="60"/>
      <c r="QI83" s="60"/>
      <c r="QJ83" s="60"/>
      <c r="QK83" s="60"/>
      <c r="QL83" s="60"/>
      <c r="QM83" s="60"/>
      <c r="QN83" s="60"/>
      <c r="QO83" s="60"/>
      <c r="QP83" s="60"/>
      <c r="QQ83" s="60"/>
      <c r="QR83" s="60"/>
      <c r="QS83" s="60"/>
      <c r="QT83" s="60"/>
      <c r="QU83" s="60"/>
      <c r="QV83" s="60"/>
      <c r="QW83" s="60"/>
      <c r="QX83" s="60"/>
      <c r="QY83" s="60"/>
      <c r="QZ83" s="60"/>
      <c r="RA83" s="60"/>
      <c r="RB83" s="60"/>
      <c r="RC83" s="60"/>
      <c r="RD83" s="60"/>
      <c r="RE83" s="60"/>
      <c r="RF83" s="60"/>
      <c r="RG83" s="60"/>
      <c r="RH83" s="60"/>
      <c r="RI83" s="60"/>
      <c r="RJ83" s="60"/>
      <c r="RK83" s="60"/>
      <c r="RL83" s="60"/>
      <c r="RM83" s="60"/>
      <c r="RN83" s="60"/>
      <c r="RO83" s="60"/>
      <c r="RP83" s="60"/>
      <c r="RQ83" s="60"/>
      <c r="RR83" s="60"/>
      <c r="RS83" s="60"/>
      <c r="RT83" s="60"/>
      <c r="RU83" s="60"/>
      <c r="RV83" s="60"/>
      <c r="RW83" s="60"/>
      <c r="RX83" s="60"/>
      <c r="RY83" s="60"/>
      <c r="RZ83" s="60"/>
      <c r="SA83" s="60"/>
      <c r="SB83" s="60"/>
      <c r="SC83" s="60"/>
      <c r="SD83" s="60"/>
      <c r="SE83" s="60"/>
      <c r="SF83" s="60"/>
      <c r="SG83" s="60"/>
      <c r="SH83" s="60"/>
      <c r="SI83" s="60"/>
      <c r="SJ83" s="60"/>
      <c r="SK83" s="60"/>
      <c r="SL83" s="60"/>
      <c r="SM83" s="60"/>
      <c r="SN83" s="60"/>
      <c r="SO83" s="60"/>
      <c r="SP83" s="60"/>
      <c r="SQ83" s="60"/>
      <c r="SR83" s="60"/>
      <c r="SS83" s="60"/>
      <c r="ST83" s="60"/>
      <c r="SU83" s="60"/>
      <c r="SV83" s="60"/>
      <c r="SW83" s="60"/>
      <c r="SX83" s="60"/>
      <c r="SY83" s="60"/>
      <c r="SZ83" s="60"/>
      <c r="TA83" s="60"/>
      <c r="TB83" s="60"/>
      <c r="TC83" s="60"/>
      <c r="TD83" s="60"/>
      <c r="TE83" s="60"/>
      <c r="TF83" s="60"/>
      <c r="TG83" s="60"/>
      <c r="TH83" s="60"/>
      <c r="TI83" s="60"/>
      <c r="TJ83" s="60"/>
      <c r="TK83" s="60"/>
      <c r="TL83" s="60"/>
      <c r="TM83" s="60"/>
      <c r="TN83" s="60"/>
      <c r="TO83" s="60"/>
      <c r="TP83" s="60"/>
      <c r="TQ83" s="60"/>
      <c r="TR83" s="60"/>
      <c r="TS83" s="60"/>
      <c r="TT83" s="60"/>
      <c r="TU83" s="60"/>
      <c r="TV83" s="60"/>
      <c r="TW83" s="60"/>
      <c r="TX83" s="60"/>
      <c r="TY83" s="60"/>
      <c r="TZ83" s="60"/>
      <c r="UA83" s="60"/>
      <c r="UB83" s="60"/>
      <c r="UC83" s="60"/>
      <c r="UD83" s="60"/>
      <c r="UE83" s="60"/>
      <c r="UF83" s="60"/>
      <c r="UG83" s="60"/>
      <c r="UH83" s="60"/>
      <c r="UI83" s="60"/>
      <c r="UJ83" s="60"/>
      <c r="UK83" s="60"/>
      <c r="UL83" s="60"/>
      <c r="UM83" s="60"/>
      <c r="UN83" s="60"/>
      <c r="UO83" s="60"/>
      <c r="UP83" s="60"/>
      <c r="UQ83" s="60"/>
      <c r="UR83" s="60"/>
      <c r="US83" s="60"/>
      <c r="UT83" s="60"/>
      <c r="UU83" s="60"/>
      <c r="UV83" s="60"/>
      <c r="UW83" s="60"/>
      <c r="UX83" s="60"/>
      <c r="UY83" s="60"/>
      <c r="UZ83" s="60"/>
      <c r="VA83" s="60"/>
      <c r="VB83" s="60"/>
      <c r="VC83" s="60"/>
      <c r="VD83" s="60"/>
      <c r="VE83" s="60"/>
      <c r="VF83" s="60"/>
      <c r="VG83" s="60"/>
      <c r="VH83" s="60"/>
      <c r="VI83" s="60"/>
      <c r="VJ83" s="60"/>
      <c r="VK83" s="60"/>
      <c r="VL83" s="60"/>
      <c r="VM83" s="60"/>
      <c r="VN83" s="60"/>
      <c r="VO83" s="60"/>
      <c r="VP83" s="60"/>
      <c r="VQ83" s="60"/>
      <c r="VR83" s="60"/>
      <c r="VS83" s="60"/>
      <c r="VT83" s="60"/>
      <c r="VU83" s="60"/>
      <c r="VV83" s="60"/>
      <c r="VW83" s="60"/>
      <c r="VX83" s="60"/>
      <c r="VY83" s="60"/>
      <c r="VZ83" s="60"/>
      <c r="WA83" s="60"/>
      <c r="WB83" s="60"/>
      <c r="WC83" s="60"/>
      <c r="WD83" s="60"/>
      <c r="WE83" s="60"/>
      <c r="WF83" s="60"/>
      <c r="WG83" s="60"/>
      <c r="WH83" s="60"/>
      <c r="WI83" s="60"/>
      <c r="WJ83" s="60"/>
      <c r="WK83" s="60"/>
      <c r="WL83" s="60"/>
      <c r="WM83" s="60"/>
      <c r="WN83" s="60"/>
      <c r="WO83" s="60"/>
      <c r="WP83" s="60"/>
      <c r="WQ83" s="60"/>
      <c r="WR83" s="60"/>
      <c r="WS83" s="60"/>
      <c r="WT83" s="60"/>
      <c r="WU83" s="60"/>
      <c r="WV83" s="60"/>
      <c r="WW83" s="60"/>
      <c r="WX83" s="60"/>
      <c r="WY83" s="60"/>
      <c r="WZ83" s="60"/>
      <c r="XA83" s="60"/>
      <c r="XB83" s="60"/>
      <c r="XC83" s="60"/>
      <c r="XD83" s="60"/>
      <c r="XE83" s="60"/>
      <c r="XF83" s="60"/>
      <c r="XG83" s="60"/>
      <c r="XH83" s="60"/>
      <c r="XI83" s="60"/>
      <c r="XJ83" s="60"/>
      <c r="XK83" s="60"/>
      <c r="XL83" s="60"/>
      <c r="XM83" s="60"/>
      <c r="XN83" s="60"/>
      <c r="XO83" s="60"/>
      <c r="XP83" s="60"/>
      <c r="XQ83" s="60"/>
      <c r="XR83" s="60"/>
      <c r="XS83" s="60"/>
      <c r="XT83" s="60"/>
      <c r="XU83" s="60"/>
      <c r="XV83" s="60"/>
      <c r="XW83" s="60"/>
      <c r="XX83" s="60"/>
      <c r="XY83" s="60"/>
      <c r="XZ83" s="60"/>
      <c r="YA83" s="60"/>
      <c r="YB83" s="60"/>
      <c r="YC83" s="60"/>
      <c r="YD83" s="60"/>
      <c r="YE83" s="60"/>
      <c r="YF83" s="60"/>
      <c r="YG83" s="60"/>
      <c r="YH83" s="60"/>
      <c r="YI83" s="60"/>
      <c r="YJ83" s="60"/>
      <c r="YK83" s="60"/>
      <c r="YL83" s="60"/>
      <c r="YM83" s="60"/>
      <c r="YN83" s="60"/>
      <c r="YO83" s="60"/>
      <c r="YP83" s="60"/>
      <c r="YQ83" s="60"/>
      <c r="YR83" s="60"/>
      <c r="YS83" s="60"/>
      <c r="YT83" s="60"/>
      <c r="YU83" s="60"/>
      <c r="YV83" s="60"/>
      <c r="YW83" s="60"/>
      <c r="YX83" s="60"/>
      <c r="YY83" s="60"/>
      <c r="YZ83" s="60"/>
      <c r="ZA83" s="60"/>
      <c r="ZB83" s="60"/>
      <c r="ZC83" s="60"/>
      <c r="ZD83" s="60"/>
      <c r="ZE83" s="60"/>
      <c r="ZF83" s="60"/>
      <c r="ZG83" s="60"/>
      <c r="ZH83" s="60"/>
      <c r="ZI83" s="60"/>
      <c r="ZJ83" s="60"/>
      <c r="ZK83" s="60"/>
      <c r="ZL83" s="60"/>
      <c r="ZM83" s="60"/>
      <c r="ZN83" s="60"/>
      <c r="ZO83" s="60"/>
      <c r="ZP83" s="60"/>
      <c r="ZQ83" s="60"/>
      <c r="ZR83" s="60"/>
      <c r="ZS83" s="60"/>
      <c r="ZT83" s="60"/>
      <c r="ZU83" s="60"/>
      <c r="ZV83" s="60"/>
      <c r="ZW83" s="60"/>
      <c r="ZX83" s="60"/>
      <c r="ZY83" s="60"/>
      <c r="ZZ83" s="60"/>
      <c r="AAA83" s="60"/>
      <c r="AAB83" s="60"/>
      <c r="AAC83" s="60"/>
      <c r="AAD83" s="60"/>
      <c r="AAE83" s="60"/>
      <c r="AAF83" s="60"/>
      <c r="AAG83" s="60"/>
      <c r="AAH83" s="60"/>
      <c r="AAI83" s="60"/>
      <c r="AAJ83" s="60"/>
      <c r="AAK83" s="60"/>
      <c r="AAL83" s="60"/>
      <c r="AAM83" s="60"/>
      <c r="AAN83" s="60"/>
      <c r="AAO83" s="60"/>
      <c r="AAP83" s="60"/>
      <c r="AAQ83" s="60"/>
      <c r="AAR83" s="60"/>
      <c r="AAS83" s="60"/>
      <c r="AAT83" s="60"/>
      <c r="AAU83" s="60"/>
      <c r="AAV83" s="60"/>
      <c r="AAW83" s="60"/>
      <c r="AAX83" s="60"/>
      <c r="AAY83" s="60"/>
      <c r="AAZ83" s="60"/>
      <c r="ABA83" s="60"/>
      <c r="ABB83" s="60"/>
      <c r="ABC83" s="60"/>
      <c r="ABD83" s="60"/>
      <c r="ABE83" s="60"/>
      <c r="ABF83" s="60"/>
      <c r="ABG83" s="60"/>
      <c r="ABH83" s="60"/>
      <c r="ABI83" s="60"/>
      <c r="ABJ83" s="60"/>
      <c r="ABK83" s="60"/>
      <c r="ABL83" s="60"/>
      <c r="ABM83" s="60"/>
      <c r="ABN83" s="60"/>
      <c r="ABO83" s="60"/>
      <c r="ABP83" s="60"/>
      <c r="ABQ83" s="60"/>
      <c r="ABR83" s="60"/>
      <c r="ABS83" s="60"/>
      <c r="ABT83" s="60"/>
      <c r="ABU83" s="60"/>
      <c r="ABV83" s="60"/>
      <c r="ABW83" s="60"/>
      <c r="ABX83" s="60"/>
      <c r="ABY83" s="60"/>
      <c r="ABZ83" s="60"/>
      <c r="ACA83" s="60"/>
      <c r="ACB83" s="60"/>
      <c r="ACC83" s="60"/>
      <c r="ACD83" s="60"/>
      <c r="ACE83" s="60"/>
      <c r="ACF83" s="60"/>
      <c r="ACG83" s="60"/>
      <c r="ACH83" s="60"/>
      <c r="ACI83" s="60"/>
      <c r="ACJ83" s="60"/>
      <c r="ACK83" s="60"/>
      <c r="ACL83" s="60"/>
      <c r="ACM83" s="60"/>
      <c r="ACN83" s="60"/>
      <c r="ACO83" s="60"/>
      <c r="ACP83" s="60"/>
      <c r="ACQ83" s="60"/>
      <c r="ACR83" s="60"/>
      <c r="ACS83" s="60"/>
      <c r="ACT83" s="60"/>
      <c r="ACU83" s="60"/>
      <c r="ACV83" s="60"/>
      <c r="ACW83" s="60"/>
      <c r="ACX83" s="60"/>
      <c r="ACY83" s="60"/>
      <c r="ACZ83" s="60"/>
      <c r="ADA83" s="60"/>
      <c r="ADB83" s="60"/>
      <c r="ADC83" s="60"/>
      <c r="ADD83" s="60"/>
      <c r="ADE83" s="60"/>
      <c r="ADF83" s="60"/>
      <c r="ADG83" s="60"/>
      <c r="ADH83" s="60"/>
      <c r="ADI83" s="60"/>
      <c r="ADJ83" s="60"/>
      <c r="ADK83" s="60"/>
      <c r="ADL83" s="60"/>
      <c r="ADM83" s="60"/>
      <c r="ADN83" s="60"/>
      <c r="ADO83" s="60"/>
      <c r="ADP83" s="60"/>
      <c r="ADQ83" s="60"/>
      <c r="ADR83" s="60"/>
      <c r="ADS83" s="60"/>
      <c r="ADT83" s="60"/>
      <c r="ADU83" s="60"/>
      <c r="ADV83" s="60"/>
      <c r="ADW83" s="60"/>
      <c r="ADX83" s="60"/>
      <c r="ADY83" s="60"/>
      <c r="ADZ83" s="60"/>
      <c r="AEA83" s="60"/>
      <c r="AEB83" s="60"/>
      <c r="AEC83" s="60"/>
      <c r="AED83" s="60"/>
      <c r="AEE83" s="60"/>
      <c r="AEF83" s="60"/>
      <c r="AEG83" s="60"/>
      <c r="AEH83" s="60"/>
      <c r="AEI83" s="60"/>
      <c r="AEJ83" s="60"/>
      <c r="AEK83" s="60"/>
      <c r="AEL83" s="60"/>
      <c r="AEM83" s="60"/>
      <c r="AEN83" s="60"/>
      <c r="AEO83" s="60"/>
      <c r="AEP83" s="60"/>
      <c r="AEQ83" s="60"/>
      <c r="AER83" s="60"/>
      <c r="AES83" s="60"/>
      <c r="AET83" s="60"/>
      <c r="AEU83" s="60"/>
      <c r="AEV83" s="60"/>
      <c r="AEW83" s="60"/>
      <c r="AEX83" s="60"/>
      <c r="AEY83" s="60"/>
      <c r="AEZ83" s="60"/>
      <c r="AFA83" s="60"/>
      <c r="AFB83" s="60"/>
      <c r="AFC83" s="60"/>
      <c r="AFD83" s="60"/>
      <c r="AFE83" s="60"/>
      <c r="AFF83" s="60"/>
      <c r="AFG83" s="60"/>
      <c r="AFH83" s="60"/>
      <c r="AFI83" s="60"/>
      <c r="AFJ83" s="60"/>
      <c r="AFK83" s="60"/>
      <c r="AFL83" s="60"/>
      <c r="AFM83" s="60"/>
      <c r="AFN83" s="60"/>
      <c r="AFO83" s="60"/>
      <c r="AFP83" s="60"/>
      <c r="AFQ83" s="60"/>
      <c r="AFR83" s="60"/>
      <c r="AFS83" s="60"/>
      <c r="AFT83" s="60"/>
      <c r="AFU83" s="60"/>
      <c r="AFV83" s="60"/>
      <c r="AFW83" s="60"/>
      <c r="AFX83" s="60"/>
      <c r="AFY83" s="60"/>
      <c r="AFZ83" s="60"/>
      <c r="AGA83" s="60"/>
      <c r="AGB83" s="60"/>
      <c r="AGC83" s="60"/>
      <c r="AGD83" s="60"/>
      <c r="AGE83" s="60"/>
      <c r="AGF83" s="60"/>
      <c r="AGG83" s="60"/>
      <c r="AGH83" s="60"/>
      <c r="AGI83" s="60"/>
      <c r="AGJ83" s="60"/>
      <c r="AGK83" s="60"/>
      <c r="AGL83" s="60"/>
      <c r="AGM83" s="60"/>
      <c r="AGN83" s="60"/>
      <c r="AGO83" s="60"/>
      <c r="AGP83" s="60"/>
      <c r="AGQ83" s="60"/>
      <c r="AGR83" s="60"/>
      <c r="AGS83" s="60"/>
      <c r="AGT83" s="60"/>
      <c r="AGU83" s="60"/>
      <c r="AGV83" s="60"/>
      <c r="AGW83" s="60"/>
      <c r="AGX83" s="60"/>
      <c r="AGY83" s="60"/>
      <c r="AGZ83" s="60"/>
      <c r="AHA83" s="60"/>
      <c r="AHB83" s="60"/>
      <c r="AHC83" s="60"/>
      <c r="AHD83" s="60"/>
      <c r="AHE83" s="60"/>
      <c r="AHF83" s="60"/>
      <c r="AHG83" s="60"/>
      <c r="AHH83" s="60"/>
      <c r="AHI83" s="60"/>
      <c r="AHJ83" s="60"/>
      <c r="AHK83" s="60"/>
      <c r="AHL83" s="60"/>
      <c r="AHM83" s="60"/>
      <c r="AHN83" s="60"/>
      <c r="AHO83" s="60"/>
      <c r="AHP83" s="60"/>
      <c r="AHQ83" s="60"/>
      <c r="AHR83" s="60"/>
      <c r="AHS83" s="60"/>
      <c r="AHT83" s="60"/>
      <c r="AHU83" s="60"/>
      <c r="AHV83" s="60"/>
      <c r="AHW83" s="60"/>
      <c r="AHX83" s="60"/>
      <c r="AHY83" s="60"/>
      <c r="AHZ83" s="60"/>
      <c r="AIA83" s="60"/>
      <c r="AIB83" s="60"/>
      <c r="AIC83" s="60"/>
      <c r="AID83" s="60"/>
      <c r="AIE83" s="60"/>
      <c r="AIF83" s="60"/>
      <c r="AIG83" s="60"/>
      <c r="AIH83" s="60"/>
      <c r="AII83" s="60"/>
      <c r="AIJ83" s="60"/>
      <c r="AIK83" s="60"/>
      <c r="AIL83" s="60"/>
      <c r="AIM83" s="60"/>
      <c r="AIN83" s="60"/>
      <c r="AIO83" s="60"/>
      <c r="AIP83" s="60"/>
      <c r="AIQ83" s="60"/>
      <c r="AIR83" s="60"/>
      <c r="AIS83" s="60"/>
      <c r="AIT83" s="60"/>
      <c r="AIU83" s="60"/>
      <c r="AIV83" s="60"/>
      <c r="AIW83" s="60"/>
      <c r="AIX83" s="60"/>
      <c r="AIY83" s="60"/>
      <c r="AIZ83" s="60"/>
      <c r="AJA83" s="60"/>
      <c r="AJB83" s="60"/>
      <c r="AJC83" s="60"/>
      <c r="AJD83" s="60"/>
      <c r="AJE83" s="60"/>
      <c r="AJF83" s="60"/>
      <c r="AJG83" s="60"/>
      <c r="AJH83" s="60"/>
      <c r="AJI83" s="60"/>
      <c r="AJJ83" s="60"/>
      <c r="AJK83" s="60"/>
      <c r="AJL83" s="60"/>
      <c r="AJM83" s="60"/>
      <c r="AJN83" s="60"/>
      <c r="AJO83" s="60"/>
      <c r="AJP83" s="60"/>
      <c r="AJQ83" s="60"/>
      <c r="AJR83" s="60"/>
      <c r="AJS83" s="60"/>
      <c r="AJT83" s="60"/>
      <c r="AJU83" s="60"/>
      <c r="AJV83" s="60"/>
      <c r="AJW83" s="60"/>
      <c r="AJX83" s="60"/>
      <c r="AJY83" s="60"/>
      <c r="AJZ83" s="60"/>
      <c r="AKA83" s="60"/>
      <c r="AKB83" s="60"/>
      <c r="AKC83" s="60"/>
      <c r="AKD83" s="60"/>
      <c r="AKE83" s="60"/>
      <c r="AKF83" s="60"/>
      <c r="AKG83" s="60"/>
      <c r="AKH83" s="60"/>
      <c r="AKI83" s="60"/>
      <c r="AKJ83" s="60"/>
      <c r="AKK83" s="60"/>
      <c r="AKL83" s="60"/>
      <c r="AKM83" s="60"/>
      <c r="AKN83" s="60"/>
      <c r="AKO83" s="60"/>
      <c r="AKP83" s="60"/>
      <c r="AKQ83" s="60"/>
      <c r="AKR83" s="60"/>
      <c r="AKS83" s="60"/>
      <c r="AKT83" s="60"/>
      <c r="AKU83" s="60"/>
      <c r="AKV83" s="60"/>
      <c r="AKW83" s="60"/>
      <c r="AKX83" s="60"/>
      <c r="AKY83" s="60"/>
      <c r="AKZ83" s="60"/>
      <c r="ALA83" s="60"/>
      <c r="ALB83" s="60"/>
      <c r="ALC83" s="60"/>
      <c r="ALD83" s="60"/>
      <c r="ALE83" s="60"/>
      <c r="ALF83" s="60"/>
      <c r="ALG83" s="60"/>
      <c r="ALH83" s="60"/>
      <c r="ALI83" s="60"/>
      <c r="ALJ83" s="60"/>
      <c r="ALK83" s="60"/>
      <c r="ALL83" s="60"/>
      <c r="ALM83" s="60"/>
      <c r="ALN83" s="60"/>
      <c r="ALO83" s="60"/>
      <c r="ALP83" s="60"/>
      <c r="ALQ83" s="60"/>
      <c r="ALR83" s="60"/>
      <c r="ALS83" s="60"/>
      <c r="ALT83" s="60"/>
      <c r="ALU83" s="60"/>
      <c r="ALV83" s="60"/>
      <c r="ALW83" s="60"/>
      <c r="ALX83" s="60"/>
      <c r="ALY83" s="60"/>
      <c r="ALZ83" s="60"/>
      <c r="AMA83" s="60"/>
      <c r="AMB83" s="60"/>
      <c r="AMC83" s="60"/>
      <c r="AMD83" s="60"/>
      <c r="AME83" s="60"/>
      <c r="AMF83" s="60"/>
      <c r="AMG83" s="60"/>
      <c r="AMH83" s="60"/>
      <c r="AMI83" s="60"/>
      <c r="AMJ83" s="60"/>
      <c r="AMK83" s="60"/>
      <c r="AML83" s="60"/>
      <c r="AMM83" s="60"/>
      <c r="AMN83" s="60"/>
      <c r="AMO83" s="60"/>
      <c r="AMP83" s="60"/>
      <c r="AMQ83" s="60"/>
      <c r="AMR83" s="60"/>
      <c r="AMS83" s="60"/>
      <c r="AMT83" s="60"/>
      <c r="AMU83" s="60"/>
      <c r="AMV83" s="60"/>
      <c r="AMW83" s="60"/>
      <c r="AMX83" s="60"/>
      <c r="AMY83" s="60"/>
      <c r="AMZ83" s="60"/>
      <c r="ANA83" s="60"/>
      <c r="ANB83" s="60"/>
      <c r="ANC83" s="60"/>
      <c r="AND83" s="60"/>
      <c r="ANE83" s="60"/>
      <c r="ANF83" s="60"/>
      <c r="ANG83" s="60"/>
      <c r="ANH83" s="60"/>
      <c r="ANI83" s="60"/>
      <c r="ANJ83" s="60"/>
      <c r="ANK83" s="60"/>
      <c r="ANL83" s="60"/>
      <c r="ANM83" s="60"/>
      <c r="ANN83" s="60"/>
      <c r="ANO83" s="60"/>
      <c r="ANP83" s="60"/>
      <c r="ANQ83" s="60"/>
      <c r="ANR83" s="60"/>
      <c r="ANS83" s="60"/>
      <c r="ANT83" s="60"/>
      <c r="ANU83" s="60"/>
      <c r="ANV83" s="60"/>
      <c r="ANW83" s="60"/>
      <c r="ANX83" s="60"/>
      <c r="ANY83" s="60"/>
      <c r="ANZ83" s="60"/>
      <c r="AOA83" s="60"/>
      <c r="AOB83" s="60"/>
      <c r="AOC83" s="60"/>
      <c r="AOD83" s="60"/>
      <c r="AOE83" s="60"/>
      <c r="AOF83" s="60"/>
      <c r="AOG83" s="60"/>
      <c r="AOH83" s="60"/>
      <c r="AOI83" s="60"/>
      <c r="AOJ83" s="60"/>
      <c r="AOK83" s="60"/>
      <c r="AOL83" s="60"/>
      <c r="AOM83" s="60"/>
      <c r="AON83" s="60"/>
      <c r="AOO83" s="60"/>
      <c r="AOP83" s="60"/>
      <c r="AOQ83" s="60"/>
      <c r="AOR83" s="60"/>
      <c r="AOS83" s="60"/>
      <c r="AOT83" s="60"/>
      <c r="AOU83" s="60"/>
      <c r="AOV83" s="60"/>
      <c r="AOW83" s="60"/>
      <c r="AOX83" s="60"/>
      <c r="AOY83" s="60"/>
      <c r="AOZ83" s="60"/>
      <c r="APA83" s="60"/>
      <c r="APB83" s="60"/>
      <c r="APC83" s="60"/>
      <c r="APD83" s="60"/>
      <c r="APE83" s="60"/>
      <c r="APF83" s="60"/>
      <c r="APG83" s="60"/>
      <c r="APH83" s="60"/>
      <c r="API83" s="60"/>
      <c r="APJ83" s="60"/>
      <c r="APK83" s="60"/>
      <c r="APL83" s="60"/>
      <c r="APM83" s="60"/>
      <c r="APN83" s="60"/>
      <c r="APO83" s="60"/>
      <c r="APP83" s="60"/>
      <c r="APQ83" s="60"/>
      <c r="APR83" s="60"/>
      <c r="APS83" s="60"/>
      <c r="APT83" s="60"/>
      <c r="APU83" s="60"/>
      <c r="APV83" s="60"/>
      <c r="APW83" s="60"/>
      <c r="APX83" s="60"/>
      <c r="APY83" s="60"/>
      <c r="APZ83" s="60"/>
      <c r="AQA83" s="60"/>
      <c r="AQB83" s="60"/>
      <c r="AQC83" s="60"/>
      <c r="AQD83" s="60"/>
      <c r="AQE83" s="60"/>
      <c r="AQF83" s="60"/>
      <c r="AQG83" s="60"/>
      <c r="AQH83" s="60"/>
      <c r="AQI83" s="60"/>
      <c r="AQJ83" s="60"/>
      <c r="AQK83" s="60"/>
      <c r="AQL83" s="60"/>
      <c r="AQM83" s="60"/>
      <c r="AQN83" s="60"/>
      <c r="AQO83" s="60"/>
      <c r="AQP83" s="60"/>
      <c r="AQQ83" s="60"/>
      <c r="AQR83" s="60"/>
      <c r="AQS83" s="60"/>
      <c r="AQT83" s="60"/>
      <c r="AQU83" s="60"/>
      <c r="AQV83" s="60"/>
      <c r="AQW83" s="60"/>
      <c r="AQX83" s="60"/>
      <c r="AQY83" s="60"/>
      <c r="AQZ83" s="60"/>
      <c r="ARA83" s="60"/>
      <c r="ARB83" s="60"/>
      <c r="ARC83" s="60"/>
      <c r="ARD83" s="60"/>
      <c r="ARE83" s="60"/>
      <c r="ARF83" s="60"/>
      <c r="ARG83" s="60"/>
      <c r="ARH83" s="60"/>
      <c r="ARI83" s="60"/>
      <c r="ARJ83" s="60"/>
      <c r="ARK83" s="60"/>
      <c r="ARL83" s="60"/>
      <c r="ARM83" s="60"/>
      <c r="ARN83" s="60"/>
      <c r="ARO83" s="60"/>
      <c r="ARP83" s="60"/>
      <c r="ARQ83" s="60"/>
      <c r="ARR83" s="60"/>
      <c r="ARS83" s="60"/>
      <c r="ART83" s="60"/>
      <c r="ARU83" s="60"/>
      <c r="ARV83" s="60"/>
      <c r="ARW83" s="60"/>
      <c r="ARX83" s="60"/>
      <c r="ARY83" s="60"/>
      <c r="ARZ83" s="60"/>
      <c r="ASA83" s="60"/>
      <c r="ASB83" s="60"/>
      <c r="ASC83" s="60"/>
      <c r="ASD83" s="60"/>
      <c r="ASE83" s="60"/>
      <c r="ASF83" s="60"/>
      <c r="ASG83" s="60"/>
      <c r="ASH83" s="60"/>
      <c r="ASI83" s="60"/>
      <c r="ASJ83" s="60"/>
      <c r="ASK83" s="60"/>
      <c r="ASL83" s="60"/>
      <c r="ASM83" s="60"/>
      <c r="ASN83" s="60"/>
      <c r="ASO83" s="60"/>
      <c r="ASP83" s="60"/>
      <c r="ASQ83" s="60"/>
      <c r="ASR83" s="60"/>
      <c r="ASS83" s="60"/>
      <c r="AST83" s="60"/>
      <c r="ASU83" s="60"/>
      <c r="ASV83" s="60"/>
      <c r="ASW83" s="60"/>
      <c r="ASX83" s="60"/>
      <c r="ASY83" s="60"/>
      <c r="ASZ83" s="60"/>
      <c r="ATA83" s="60"/>
      <c r="ATB83" s="60"/>
      <c r="ATC83" s="60"/>
      <c r="ATD83" s="60"/>
      <c r="ATE83" s="60"/>
      <c r="ATF83" s="60"/>
      <c r="ATG83" s="60"/>
      <c r="ATH83" s="60"/>
      <c r="ATI83" s="60"/>
      <c r="ATJ83" s="60"/>
      <c r="ATK83" s="60"/>
      <c r="ATL83" s="60"/>
      <c r="ATM83" s="60"/>
      <c r="ATN83" s="60"/>
      <c r="ATO83" s="60"/>
      <c r="ATP83" s="60"/>
      <c r="ATQ83" s="60"/>
      <c r="ATR83" s="60"/>
      <c r="ATS83" s="60"/>
      <c r="ATT83" s="60"/>
      <c r="ATU83" s="60"/>
      <c r="ATV83" s="60"/>
      <c r="ATW83" s="60"/>
      <c r="ATX83" s="60"/>
      <c r="ATY83" s="60"/>
      <c r="ATZ83" s="60"/>
      <c r="AUA83" s="60"/>
      <c r="AUB83" s="60"/>
      <c r="AUC83" s="60"/>
      <c r="AUD83" s="60"/>
      <c r="AUE83" s="60"/>
      <c r="AUF83" s="60"/>
      <c r="AUG83" s="60"/>
      <c r="AUH83" s="60"/>
      <c r="AUI83" s="60"/>
      <c r="AUJ83" s="60"/>
      <c r="AUK83" s="60"/>
      <c r="AUL83" s="60"/>
      <c r="AUM83" s="60"/>
      <c r="AUN83" s="60"/>
      <c r="AUO83" s="60"/>
      <c r="AUP83" s="60"/>
      <c r="AUQ83" s="60"/>
      <c r="AUR83" s="60"/>
      <c r="AUS83" s="60"/>
      <c r="AUT83" s="60"/>
      <c r="AUU83" s="60"/>
      <c r="AUV83" s="60"/>
      <c r="AUW83" s="60"/>
      <c r="AUX83" s="60"/>
      <c r="AUY83" s="60"/>
      <c r="AUZ83" s="60"/>
      <c r="AVA83" s="60"/>
      <c r="AVB83" s="60"/>
      <c r="AVC83" s="60"/>
      <c r="AVD83" s="60"/>
      <c r="AVE83" s="60"/>
      <c r="AVF83" s="60"/>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row>
    <row r="84" spans="1:1967" ht="22" customHeight="1" thickBot="1" x14ac:dyDescent="0.35">
      <c r="A84" s="26"/>
      <c r="B84" s="26"/>
      <c r="C84" s="355" t="s">
        <v>17</v>
      </c>
      <c r="D84" s="355"/>
      <c r="E84" s="355"/>
      <c r="F84" s="355"/>
      <c r="G84" s="355"/>
      <c r="H84" s="355"/>
      <c r="I84" s="28"/>
      <c r="J84" s="28"/>
      <c r="K84" s="28"/>
      <c r="L84" s="29"/>
    </row>
    <row r="85" spans="1:1967" ht="40" customHeight="1" x14ac:dyDescent="0.3">
      <c r="A85" s="336" t="s">
        <v>36</v>
      </c>
      <c r="B85" s="336" t="s">
        <v>197</v>
      </c>
      <c r="C85" s="350" t="s">
        <v>146</v>
      </c>
      <c r="D85" s="135" t="s">
        <v>147</v>
      </c>
      <c r="E85" s="136" t="s">
        <v>149</v>
      </c>
      <c r="F85" s="341" t="s">
        <v>280</v>
      </c>
      <c r="G85" s="341" t="s">
        <v>335</v>
      </c>
      <c r="H85" s="341"/>
      <c r="I85" s="341"/>
      <c r="J85" s="341" t="s">
        <v>336</v>
      </c>
      <c r="K85" s="341" t="s">
        <v>337</v>
      </c>
      <c r="L85" s="341" t="s">
        <v>338</v>
      </c>
    </row>
    <row r="86" spans="1:1967" ht="63.75" customHeight="1" thickBot="1" x14ac:dyDescent="0.35">
      <c r="A86" s="337"/>
      <c r="B86" s="337"/>
      <c r="C86" s="351"/>
      <c r="D86" s="137" t="s">
        <v>148</v>
      </c>
      <c r="E86" s="138" t="s">
        <v>150</v>
      </c>
      <c r="F86" s="349"/>
      <c r="G86" s="349"/>
      <c r="H86" s="349"/>
      <c r="I86" s="349"/>
      <c r="J86" s="349"/>
      <c r="K86" s="349"/>
      <c r="L86" s="349"/>
    </row>
    <row r="87" spans="1:1967" ht="53.25" customHeight="1" x14ac:dyDescent="0.3">
      <c r="A87" s="269" t="s">
        <v>37</v>
      </c>
      <c r="B87" s="269" t="s">
        <v>226</v>
      </c>
      <c r="C87" s="269" t="s">
        <v>151</v>
      </c>
      <c r="D87" s="68" t="s">
        <v>152</v>
      </c>
      <c r="E87" s="82" t="s">
        <v>153</v>
      </c>
      <c r="F87" s="285" t="s">
        <v>344</v>
      </c>
      <c r="G87" s="284">
        <v>43344</v>
      </c>
      <c r="H87" s="285"/>
      <c r="I87" s="285"/>
      <c r="J87" s="68" t="s">
        <v>343</v>
      </c>
      <c r="K87" s="285" t="s">
        <v>346</v>
      </c>
      <c r="L87" s="285" t="s">
        <v>348</v>
      </c>
    </row>
    <row r="88" spans="1:1967" ht="25.5" customHeight="1" x14ac:dyDescent="0.3">
      <c r="A88" s="270"/>
      <c r="B88" s="270"/>
      <c r="C88" s="270"/>
      <c r="D88" s="253" t="s">
        <v>342</v>
      </c>
      <c r="E88" s="72" t="s">
        <v>154</v>
      </c>
      <c r="F88" s="251"/>
      <c r="G88" s="397"/>
      <c r="H88" s="251"/>
      <c r="I88" s="251"/>
      <c r="J88" s="253" t="s">
        <v>347</v>
      </c>
      <c r="K88" s="251"/>
      <c r="L88" s="251"/>
    </row>
    <row r="89" spans="1:1967" ht="62.25" customHeight="1" thickBot="1" x14ac:dyDescent="0.35">
      <c r="A89" s="271"/>
      <c r="B89" s="271"/>
      <c r="C89" s="271"/>
      <c r="D89" s="254"/>
      <c r="E89" s="75" t="s">
        <v>155</v>
      </c>
      <c r="F89" s="252"/>
      <c r="G89" s="398"/>
      <c r="H89" s="252"/>
      <c r="I89" s="252"/>
      <c r="J89" s="254"/>
      <c r="K89" s="252"/>
      <c r="L89" s="252"/>
    </row>
    <row r="90" spans="1:1967" ht="25.5" customHeight="1" x14ac:dyDescent="0.3">
      <c r="A90" s="273" t="s">
        <v>38</v>
      </c>
      <c r="B90" s="273" t="s">
        <v>197</v>
      </c>
      <c r="C90" s="362" t="s">
        <v>195</v>
      </c>
      <c r="D90" s="318"/>
      <c r="E90" s="131" t="s">
        <v>100</v>
      </c>
      <c r="F90" s="367"/>
      <c r="G90" s="367"/>
      <c r="H90" s="367"/>
      <c r="I90" s="367"/>
      <c r="J90" s="367"/>
      <c r="K90" s="367"/>
      <c r="L90" s="367"/>
    </row>
    <row r="91" spans="1:1967" s="31" customFormat="1" ht="31.5" customHeight="1" x14ac:dyDescent="0.3">
      <c r="A91" s="274"/>
      <c r="B91" s="274"/>
      <c r="C91" s="363"/>
      <c r="D91" s="365"/>
      <c r="E91" s="132" t="s">
        <v>101</v>
      </c>
      <c r="F91" s="368"/>
      <c r="G91" s="368"/>
      <c r="H91" s="368"/>
      <c r="I91" s="368"/>
      <c r="J91" s="368"/>
      <c r="K91" s="368"/>
      <c r="L91" s="368"/>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c r="IV91" s="60"/>
      <c r="IW91" s="60"/>
      <c r="IX91" s="60"/>
      <c r="IY91" s="60"/>
      <c r="IZ91" s="60"/>
      <c r="JA91" s="60"/>
      <c r="JB91" s="60"/>
      <c r="JC91" s="60"/>
      <c r="JD91" s="60"/>
      <c r="JE91" s="60"/>
      <c r="JF91" s="60"/>
      <c r="JG91" s="60"/>
      <c r="JH91" s="60"/>
      <c r="JI91" s="60"/>
      <c r="JJ91" s="60"/>
      <c r="JK91" s="60"/>
      <c r="JL91" s="60"/>
      <c r="JM91" s="60"/>
      <c r="JN91" s="60"/>
      <c r="JO91" s="60"/>
      <c r="JP91" s="60"/>
      <c r="JQ91" s="60"/>
      <c r="JR91" s="60"/>
      <c r="JS91" s="60"/>
      <c r="JT91" s="60"/>
      <c r="JU91" s="60"/>
      <c r="JV91" s="60"/>
      <c r="JW91" s="60"/>
      <c r="JX91" s="60"/>
      <c r="JY91" s="60"/>
      <c r="JZ91" s="60"/>
      <c r="KA91" s="60"/>
      <c r="KB91" s="60"/>
      <c r="KC91" s="60"/>
      <c r="KD91" s="60"/>
      <c r="KE91" s="60"/>
      <c r="KF91" s="60"/>
      <c r="KG91" s="60"/>
      <c r="KH91" s="60"/>
      <c r="KI91" s="60"/>
      <c r="KJ91" s="60"/>
      <c r="KK91" s="60"/>
      <c r="KL91" s="60"/>
      <c r="KM91" s="60"/>
      <c r="KN91" s="60"/>
      <c r="KO91" s="60"/>
      <c r="KP91" s="60"/>
      <c r="KQ91" s="60"/>
      <c r="KR91" s="60"/>
      <c r="KS91" s="60"/>
      <c r="KT91" s="60"/>
      <c r="KU91" s="60"/>
      <c r="KV91" s="60"/>
      <c r="KW91" s="60"/>
      <c r="KX91" s="60"/>
      <c r="KY91" s="60"/>
      <c r="KZ91" s="60"/>
      <c r="LA91" s="60"/>
      <c r="LB91" s="60"/>
      <c r="LC91" s="60"/>
      <c r="LD91" s="60"/>
      <c r="LE91" s="60"/>
      <c r="LF91" s="60"/>
      <c r="LG91" s="60"/>
      <c r="LH91" s="60"/>
      <c r="LI91" s="60"/>
      <c r="LJ91" s="60"/>
      <c r="LK91" s="60"/>
      <c r="LL91" s="60"/>
      <c r="LM91" s="60"/>
      <c r="LN91" s="60"/>
      <c r="LO91" s="60"/>
      <c r="LP91" s="60"/>
      <c r="LQ91" s="60"/>
      <c r="LR91" s="60"/>
      <c r="LS91" s="60"/>
      <c r="LT91" s="60"/>
      <c r="LU91" s="60"/>
      <c r="LV91" s="60"/>
      <c r="LW91" s="60"/>
      <c r="LX91" s="60"/>
      <c r="LY91" s="60"/>
      <c r="LZ91" s="60"/>
      <c r="MA91" s="60"/>
      <c r="MB91" s="60"/>
      <c r="MC91" s="60"/>
      <c r="MD91" s="60"/>
      <c r="ME91" s="60"/>
      <c r="MF91" s="60"/>
      <c r="MG91" s="60"/>
      <c r="MH91" s="60"/>
      <c r="MI91" s="60"/>
      <c r="MJ91" s="60"/>
      <c r="MK91" s="60"/>
      <c r="ML91" s="60"/>
      <c r="MM91" s="60"/>
      <c r="MN91" s="60"/>
      <c r="MO91" s="60"/>
      <c r="MP91" s="60"/>
      <c r="MQ91" s="60"/>
      <c r="MR91" s="60"/>
      <c r="MS91" s="60"/>
      <c r="MT91" s="60"/>
      <c r="MU91" s="60"/>
      <c r="MV91" s="60"/>
      <c r="MW91" s="60"/>
      <c r="MX91" s="60"/>
      <c r="MY91" s="60"/>
      <c r="MZ91" s="60"/>
      <c r="NA91" s="60"/>
      <c r="NB91" s="60"/>
      <c r="NC91" s="60"/>
      <c r="ND91" s="60"/>
      <c r="NE91" s="60"/>
      <c r="NF91" s="60"/>
      <c r="NG91" s="60"/>
      <c r="NH91" s="60"/>
      <c r="NI91" s="60"/>
      <c r="NJ91" s="60"/>
      <c r="NK91" s="60"/>
      <c r="NL91" s="60"/>
      <c r="NM91" s="60"/>
      <c r="NN91" s="60"/>
      <c r="NO91" s="60"/>
      <c r="NP91" s="60"/>
      <c r="NQ91" s="60"/>
      <c r="NR91" s="60"/>
      <c r="NS91" s="60"/>
      <c r="NT91" s="60"/>
      <c r="NU91" s="60"/>
      <c r="NV91" s="60"/>
      <c r="NW91" s="60"/>
      <c r="NX91" s="60"/>
      <c r="NY91" s="60"/>
      <c r="NZ91" s="60"/>
      <c r="OA91" s="60"/>
      <c r="OB91" s="60"/>
      <c r="OC91" s="60"/>
      <c r="OD91" s="60"/>
      <c r="OE91" s="60"/>
      <c r="OF91" s="60"/>
      <c r="OG91" s="60"/>
      <c r="OH91" s="60"/>
      <c r="OI91" s="60"/>
      <c r="OJ91" s="60"/>
      <c r="OK91" s="60"/>
      <c r="OL91" s="60"/>
      <c r="OM91" s="60"/>
      <c r="ON91" s="60"/>
      <c r="OO91" s="60"/>
      <c r="OP91" s="60"/>
      <c r="OQ91" s="60"/>
      <c r="OR91" s="60"/>
      <c r="OS91" s="60"/>
      <c r="OT91" s="60"/>
      <c r="OU91" s="60"/>
      <c r="OV91" s="60"/>
      <c r="OW91" s="60"/>
      <c r="OX91" s="60"/>
      <c r="OY91" s="60"/>
      <c r="OZ91" s="60"/>
      <c r="PA91" s="60"/>
      <c r="PB91" s="60"/>
      <c r="PC91" s="60"/>
      <c r="PD91" s="60"/>
      <c r="PE91" s="60"/>
      <c r="PF91" s="60"/>
      <c r="PG91" s="60"/>
      <c r="PH91" s="60"/>
      <c r="PI91" s="60"/>
      <c r="PJ91" s="60"/>
      <c r="PK91" s="60"/>
      <c r="PL91" s="60"/>
      <c r="PM91" s="60"/>
      <c r="PN91" s="60"/>
      <c r="PO91" s="60"/>
      <c r="PP91" s="60"/>
      <c r="PQ91" s="60"/>
      <c r="PR91" s="60"/>
      <c r="PS91" s="60"/>
      <c r="PT91" s="60"/>
      <c r="PU91" s="60"/>
      <c r="PV91" s="60"/>
      <c r="PW91" s="60"/>
      <c r="PX91" s="60"/>
      <c r="PY91" s="60"/>
      <c r="PZ91" s="60"/>
      <c r="QA91" s="60"/>
      <c r="QB91" s="60"/>
      <c r="QC91" s="60"/>
      <c r="QD91" s="60"/>
      <c r="QE91" s="60"/>
      <c r="QF91" s="60"/>
      <c r="QG91" s="60"/>
      <c r="QH91" s="60"/>
      <c r="QI91" s="60"/>
      <c r="QJ91" s="60"/>
      <c r="QK91" s="60"/>
      <c r="QL91" s="60"/>
      <c r="QM91" s="60"/>
      <c r="QN91" s="60"/>
      <c r="QO91" s="60"/>
      <c r="QP91" s="60"/>
      <c r="QQ91" s="60"/>
      <c r="QR91" s="60"/>
      <c r="QS91" s="60"/>
      <c r="QT91" s="60"/>
      <c r="QU91" s="60"/>
      <c r="QV91" s="60"/>
      <c r="QW91" s="60"/>
      <c r="QX91" s="60"/>
      <c r="QY91" s="60"/>
      <c r="QZ91" s="60"/>
      <c r="RA91" s="60"/>
      <c r="RB91" s="60"/>
      <c r="RC91" s="60"/>
      <c r="RD91" s="60"/>
      <c r="RE91" s="60"/>
      <c r="RF91" s="60"/>
      <c r="RG91" s="60"/>
      <c r="RH91" s="60"/>
      <c r="RI91" s="60"/>
      <c r="RJ91" s="60"/>
      <c r="RK91" s="60"/>
      <c r="RL91" s="60"/>
      <c r="RM91" s="60"/>
      <c r="RN91" s="60"/>
      <c r="RO91" s="60"/>
      <c r="RP91" s="60"/>
      <c r="RQ91" s="60"/>
      <c r="RR91" s="60"/>
      <c r="RS91" s="60"/>
      <c r="RT91" s="60"/>
      <c r="RU91" s="60"/>
      <c r="RV91" s="60"/>
      <c r="RW91" s="60"/>
      <c r="RX91" s="60"/>
      <c r="RY91" s="60"/>
      <c r="RZ91" s="60"/>
      <c r="SA91" s="60"/>
      <c r="SB91" s="60"/>
      <c r="SC91" s="60"/>
      <c r="SD91" s="60"/>
      <c r="SE91" s="60"/>
      <c r="SF91" s="60"/>
      <c r="SG91" s="60"/>
      <c r="SH91" s="60"/>
      <c r="SI91" s="60"/>
      <c r="SJ91" s="60"/>
      <c r="SK91" s="60"/>
      <c r="SL91" s="60"/>
      <c r="SM91" s="60"/>
      <c r="SN91" s="60"/>
      <c r="SO91" s="60"/>
      <c r="SP91" s="60"/>
      <c r="SQ91" s="60"/>
      <c r="SR91" s="60"/>
      <c r="SS91" s="60"/>
      <c r="ST91" s="60"/>
      <c r="SU91" s="60"/>
      <c r="SV91" s="60"/>
      <c r="SW91" s="60"/>
      <c r="SX91" s="60"/>
      <c r="SY91" s="60"/>
      <c r="SZ91" s="60"/>
      <c r="TA91" s="60"/>
      <c r="TB91" s="60"/>
      <c r="TC91" s="60"/>
      <c r="TD91" s="60"/>
      <c r="TE91" s="60"/>
      <c r="TF91" s="60"/>
      <c r="TG91" s="60"/>
      <c r="TH91" s="60"/>
      <c r="TI91" s="60"/>
      <c r="TJ91" s="60"/>
      <c r="TK91" s="60"/>
      <c r="TL91" s="60"/>
      <c r="TM91" s="60"/>
      <c r="TN91" s="60"/>
      <c r="TO91" s="60"/>
      <c r="TP91" s="60"/>
      <c r="TQ91" s="60"/>
      <c r="TR91" s="60"/>
      <c r="TS91" s="60"/>
      <c r="TT91" s="60"/>
      <c r="TU91" s="60"/>
      <c r="TV91" s="60"/>
      <c r="TW91" s="60"/>
      <c r="TX91" s="60"/>
      <c r="TY91" s="60"/>
      <c r="TZ91" s="60"/>
      <c r="UA91" s="60"/>
      <c r="UB91" s="60"/>
      <c r="UC91" s="60"/>
      <c r="UD91" s="60"/>
      <c r="UE91" s="60"/>
      <c r="UF91" s="60"/>
      <c r="UG91" s="60"/>
      <c r="UH91" s="60"/>
      <c r="UI91" s="60"/>
      <c r="UJ91" s="60"/>
      <c r="UK91" s="60"/>
      <c r="UL91" s="60"/>
      <c r="UM91" s="60"/>
      <c r="UN91" s="60"/>
      <c r="UO91" s="60"/>
      <c r="UP91" s="60"/>
      <c r="UQ91" s="60"/>
      <c r="UR91" s="60"/>
      <c r="US91" s="60"/>
      <c r="UT91" s="60"/>
      <c r="UU91" s="60"/>
      <c r="UV91" s="60"/>
      <c r="UW91" s="60"/>
      <c r="UX91" s="60"/>
      <c r="UY91" s="60"/>
      <c r="UZ91" s="60"/>
      <c r="VA91" s="60"/>
      <c r="VB91" s="60"/>
      <c r="VC91" s="60"/>
      <c r="VD91" s="60"/>
      <c r="VE91" s="60"/>
      <c r="VF91" s="60"/>
      <c r="VG91" s="60"/>
      <c r="VH91" s="60"/>
      <c r="VI91" s="60"/>
      <c r="VJ91" s="60"/>
      <c r="VK91" s="60"/>
      <c r="VL91" s="60"/>
      <c r="VM91" s="60"/>
      <c r="VN91" s="60"/>
      <c r="VO91" s="60"/>
      <c r="VP91" s="60"/>
      <c r="VQ91" s="60"/>
      <c r="VR91" s="60"/>
      <c r="VS91" s="60"/>
      <c r="VT91" s="60"/>
      <c r="VU91" s="60"/>
      <c r="VV91" s="60"/>
      <c r="VW91" s="60"/>
      <c r="VX91" s="60"/>
      <c r="VY91" s="60"/>
      <c r="VZ91" s="60"/>
      <c r="WA91" s="60"/>
      <c r="WB91" s="60"/>
      <c r="WC91" s="60"/>
      <c r="WD91" s="60"/>
      <c r="WE91" s="60"/>
      <c r="WF91" s="60"/>
      <c r="WG91" s="60"/>
      <c r="WH91" s="60"/>
      <c r="WI91" s="60"/>
      <c r="WJ91" s="60"/>
      <c r="WK91" s="60"/>
      <c r="WL91" s="60"/>
      <c r="WM91" s="60"/>
      <c r="WN91" s="60"/>
      <c r="WO91" s="60"/>
      <c r="WP91" s="60"/>
      <c r="WQ91" s="60"/>
      <c r="WR91" s="60"/>
      <c r="WS91" s="60"/>
      <c r="WT91" s="60"/>
      <c r="WU91" s="60"/>
      <c r="WV91" s="60"/>
      <c r="WW91" s="60"/>
      <c r="WX91" s="60"/>
      <c r="WY91" s="60"/>
      <c r="WZ91" s="60"/>
      <c r="XA91" s="60"/>
      <c r="XB91" s="60"/>
      <c r="XC91" s="60"/>
      <c r="XD91" s="60"/>
      <c r="XE91" s="60"/>
      <c r="XF91" s="60"/>
      <c r="XG91" s="60"/>
      <c r="XH91" s="60"/>
      <c r="XI91" s="60"/>
      <c r="XJ91" s="60"/>
      <c r="XK91" s="60"/>
      <c r="XL91" s="60"/>
      <c r="XM91" s="60"/>
      <c r="XN91" s="60"/>
      <c r="XO91" s="60"/>
      <c r="XP91" s="60"/>
      <c r="XQ91" s="60"/>
      <c r="XR91" s="60"/>
      <c r="XS91" s="60"/>
      <c r="XT91" s="60"/>
      <c r="XU91" s="60"/>
      <c r="XV91" s="60"/>
      <c r="XW91" s="60"/>
      <c r="XX91" s="60"/>
      <c r="XY91" s="60"/>
      <c r="XZ91" s="60"/>
      <c r="YA91" s="60"/>
      <c r="YB91" s="60"/>
      <c r="YC91" s="60"/>
      <c r="YD91" s="60"/>
      <c r="YE91" s="60"/>
      <c r="YF91" s="60"/>
      <c r="YG91" s="60"/>
      <c r="YH91" s="60"/>
      <c r="YI91" s="60"/>
      <c r="YJ91" s="60"/>
      <c r="YK91" s="60"/>
      <c r="YL91" s="60"/>
      <c r="YM91" s="60"/>
      <c r="YN91" s="60"/>
      <c r="YO91" s="60"/>
      <c r="YP91" s="60"/>
      <c r="YQ91" s="60"/>
      <c r="YR91" s="60"/>
      <c r="YS91" s="60"/>
      <c r="YT91" s="60"/>
      <c r="YU91" s="60"/>
      <c r="YV91" s="60"/>
      <c r="YW91" s="60"/>
      <c r="YX91" s="60"/>
      <c r="YY91" s="60"/>
      <c r="YZ91" s="60"/>
      <c r="ZA91" s="60"/>
      <c r="ZB91" s="60"/>
      <c r="ZC91" s="60"/>
      <c r="ZD91" s="60"/>
      <c r="ZE91" s="60"/>
      <c r="ZF91" s="60"/>
      <c r="ZG91" s="60"/>
      <c r="ZH91" s="60"/>
      <c r="ZI91" s="60"/>
      <c r="ZJ91" s="60"/>
      <c r="ZK91" s="60"/>
      <c r="ZL91" s="60"/>
      <c r="ZM91" s="60"/>
      <c r="ZN91" s="60"/>
      <c r="ZO91" s="60"/>
      <c r="ZP91" s="60"/>
      <c r="ZQ91" s="60"/>
      <c r="ZR91" s="60"/>
      <c r="ZS91" s="60"/>
      <c r="ZT91" s="60"/>
      <c r="ZU91" s="60"/>
      <c r="ZV91" s="60"/>
      <c r="ZW91" s="60"/>
      <c r="ZX91" s="60"/>
      <c r="ZY91" s="60"/>
      <c r="ZZ91" s="60"/>
      <c r="AAA91" s="60"/>
      <c r="AAB91" s="60"/>
      <c r="AAC91" s="60"/>
      <c r="AAD91" s="60"/>
      <c r="AAE91" s="60"/>
      <c r="AAF91" s="60"/>
      <c r="AAG91" s="60"/>
      <c r="AAH91" s="60"/>
      <c r="AAI91" s="60"/>
      <c r="AAJ91" s="60"/>
      <c r="AAK91" s="60"/>
      <c r="AAL91" s="60"/>
      <c r="AAM91" s="60"/>
      <c r="AAN91" s="60"/>
      <c r="AAO91" s="60"/>
      <c r="AAP91" s="60"/>
      <c r="AAQ91" s="60"/>
      <c r="AAR91" s="60"/>
      <c r="AAS91" s="60"/>
      <c r="AAT91" s="60"/>
      <c r="AAU91" s="60"/>
      <c r="AAV91" s="60"/>
      <c r="AAW91" s="60"/>
      <c r="AAX91" s="60"/>
      <c r="AAY91" s="60"/>
      <c r="AAZ91" s="60"/>
      <c r="ABA91" s="60"/>
      <c r="ABB91" s="60"/>
      <c r="ABC91" s="60"/>
      <c r="ABD91" s="60"/>
      <c r="ABE91" s="60"/>
      <c r="ABF91" s="60"/>
      <c r="ABG91" s="60"/>
      <c r="ABH91" s="60"/>
      <c r="ABI91" s="60"/>
      <c r="ABJ91" s="60"/>
      <c r="ABK91" s="60"/>
      <c r="ABL91" s="60"/>
      <c r="ABM91" s="60"/>
      <c r="ABN91" s="60"/>
      <c r="ABO91" s="60"/>
      <c r="ABP91" s="60"/>
      <c r="ABQ91" s="60"/>
      <c r="ABR91" s="60"/>
      <c r="ABS91" s="60"/>
      <c r="ABT91" s="60"/>
      <c r="ABU91" s="60"/>
      <c r="ABV91" s="60"/>
      <c r="ABW91" s="60"/>
      <c r="ABX91" s="60"/>
      <c r="ABY91" s="60"/>
      <c r="ABZ91" s="60"/>
      <c r="ACA91" s="60"/>
      <c r="ACB91" s="60"/>
      <c r="ACC91" s="60"/>
      <c r="ACD91" s="60"/>
      <c r="ACE91" s="60"/>
      <c r="ACF91" s="60"/>
      <c r="ACG91" s="60"/>
      <c r="ACH91" s="60"/>
      <c r="ACI91" s="60"/>
      <c r="ACJ91" s="60"/>
      <c r="ACK91" s="60"/>
      <c r="ACL91" s="60"/>
      <c r="ACM91" s="60"/>
      <c r="ACN91" s="60"/>
      <c r="ACO91" s="60"/>
      <c r="ACP91" s="60"/>
      <c r="ACQ91" s="60"/>
      <c r="ACR91" s="60"/>
      <c r="ACS91" s="60"/>
      <c r="ACT91" s="60"/>
      <c r="ACU91" s="60"/>
      <c r="ACV91" s="60"/>
      <c r="ACW91" s="60"/>
      <c r="ACX91" s="60"/>
      <c r="ACY91" s="60"/>
      <c r="ACZ91" s="60"/>
      <c r="ADA91" s="60"/>
      <c r="ADB91" s="60"/>
      <c r="ADC91" s="60"/>
      <c r="ADD91" s="60"/>
      <c r="ADE91" s="60"/>
      <c r="ADF91" s="60"/>
      <c r="ADG91" s="60"/>
      <c r="ADH91" s="60"/>
      <c r="ADI91" s="60"/>
      <c r="ADJ91" s="60"/>
      <c r="ADK91" s="60"/>
      <c r="ADL91" s="60"/>
      <c r="ADM91" s="60"/>
      <c r="ADN91" s="60"/>
      <c r="ADO91" s="60"/>
      <c r="ADP91" s="60"/>
      <c r="ADQ91" s="60"/>
      <c r="ADR91" s="60"/>
      <c r="ADS91" s="60"/>
      <c r="ADT91" s="60"/>
      <c r="ADU91" s="60"/>
      <c r="ADV91" s="60"/>
      <c r="ADW91" s="60"/>
      <c r="ADX91" s="60"/>
      <c r="ADY91" s="60"/>
      <c r="ADZ91" s="60"/>
      <c r="AEA91" s="60"/>
      <c r="AEB91" s="60"/>
      <c r="AEC91" s="60"/>
      <c r="AED91" s="60"/>
      <c r="AEE91" s="60"/>
      <c r="AEF91" s="60"/>
      <c r="AEG91" s="60"/>
      <c r="AEH91" s="60"/>
      <c r="AEI91" s="60"/>
      <c r="AEJ91" s="60"/>
      <c r="AEK91" s="60"/>
      <c r="AEL91" s="60"/>
      <c r="AEM91" s="60"/>
      <c r="AEN91" s="60"/>
      <c r="AEO91" s="60"/>
      <c r="AEP91" s="60"/>
      <c r="AEQ91" s="60"/>
      <c r="AER91" s="60"/>
      <c r="AES91" s="60"/>
      <c r="AET91" s="60"/>
      <c r="AEU91" s="60"/>
      <c r="AEV91" s="60"/>
      <c r="AEW91" s="60"/>
      <c r="AEX91" s="60"/>
      <c r="AEY91" s="60"/>
      <c r="AEZ91" s="60"/>
      <c r="AFA91" s="60"/>
      <c r="AFB91" s="60"/>
      <c r="AFC91" s="60"/>
      <c r="AFD91" s="60"/>
      <c r="AFE91" s="60"/>
      <c r="AFF91" s="60"/>
      <c r="AFG91" s="60"/>
      <c r="AFH91" s="60"/>
      <c r="AFI91" s="60"/>
      <c r="AFJ91" s="60"/>
      <c r="AFK91" s="60"/>
      <c r="AFL91" s="60"/>
      <c r="AFM91" s="60"/>
      <c r="AFN91" s="60"/>
      <c r="AFO91" s="60"/>
      <c r="AFP91" s="60"/>
      <c r="AFQ91" s="60"/>
      <c r="AFR91" s="60"/>
      <c r="AFS91" s="60"/>
      <c r="AFT91" s="60"/>
      <c r="AFU91" s="60"/>
      <c r="AFV91" s="60"/>
      <c r="AFW91" s="60"/>
      <c r="AFX91" s="60"/>
      <c r="AFY91" s="60"/>
      <c r="AFZ91" s="60"/>
      <c r="AGA91" s="60"/>
      <c r="AGB91" s="60"/>
      <c r="AGC91" s="60"/>
      <c r="AGD91" s="60"/>
      <c r="AGE91" s="60"/>
      <c r="AGF91" s="60"/>
      <c r="AGG91" s="60"/>
      <c r="AGH91" s="60"/>
      <c r="AGI91" s="60"/>
      <c r="AGJ91" s="60"/>
      <c r="AGK91" s="60"/>
      <c r="AGL91" s="60"/>
      <c r="AGM91" s="60"/>
      <c r="AGN91" s="60"/>
      <c r="AGO91" s="60"/>
      <c r="AGP91" s="60"/>
      <c r="AGQ91" s="60"/>
      <c r="AGR91" s="60"/>
      <c r="AGS91" s="60"/>
      <c r="AGT91" s="60"/>
      <c r="AGU91" s="60"/>
      <c r="AGV91" s="60"/>
      <c r="AGW91" s="60"/>
      <c r="AGX91" s="60"/>
      <c r="AGY91" s="60"/>
      <c r="AGZ91" s="60"/>
      <c r="AHA91" s="60"/>
      <c r="AHB91" s="60"/>
      <c r="AHC91" s="60"/>
      <c r="AHD91" s="60"/>
      <c r="AHE91" s="60"/>
      <c r="AHF91" s="60"/>
      <c r="AHG91" s="60"/>
      <c r="AHH91" s="60"/>
      <c r="AHI91" s="60"/>
      <c r="AHJ91" s="60"/>
      <c r="AHK91" s="60"/>
      <c r="AHL91" s="60"/>
      <c r="AHM91" s="60"/>
      <c r="AHN91" s="60"/>
      <c r="AHO91" s="60"/>
      <c r="AHP91" s="60"/>
      <c r="AHQ91" s="60"/>
      <c r="AHR91" s="60"/>
      <c r="AHS91" s="60"/>
      <c r="AHT91" s="60"/>
      <c r="AHU91" s="60"/>
      <c r="AHV91" s="60"/>
      <c r="AHW91" s="60"/>
      <c r="AHX91" s="60"/>
      <c r="AHY91" s="60"/>
      <c r="AHZ91" s="60"/>
      <c r="AIA91" s="60"/>
      <c r="AIB91" s="60"/>
      <c r="AIC91" s="60"/>
      <c r="AID91" s="60"/>
      <c r="AIE91" s="60"/>
      <c r="AIF91" s="60"/>
      <c r="AIG91" s="60"/>
      <c r="AIH91" s="60"/>
      <c r="AII91" s="60"/>
      <c r="AIJ91" s="60"/>
      <c r="AIK91" s="60"/>
      <c r="AIL91" s="60"/>
      <c r="AIM91" s="60"/>
      <c r="AIN91" s="60"/>
      <c r="AIO91" s="60"/>
      <c r="AIP91" s="60"/>
      <c r="AIQ91" s="60"/>
      <c r="AIR91" s="60"/>
      <c r="AIS91" s="60"/>
      <c r="AIT91" s="60"/>
      <c r="AIU91" s="60"/>
      <c r="AIV91" s="60"/>
      <c r="AIW91" s="60"/>
      <c r="AIX91" s="60"/>
      <c r="AIY91" s="60"/>
      <c r="AIZ91" s="60"/>
      <c r="AJA91" s="60"/>
      <c r="AJB91" s="60"/>
      <c r="AJC91" s="60"/>
      <c r="AJD91" s="60"/>
      <c r="AJE91" s="60"/>
      <c r="AJF91" s="60"/>
      <c r="AJG91" s="60"/>
      <c r="AJH91" s="60"/>
      <c r="AJI91" s="60"/>
      <c r="AJJ91" s="60"/>
      <c r="AJK91" s="60"/>
      <c r="AJL91" s="60"/>
      <c r="AJM91" s="60"/>
      <c r="AJN91" s="60"/>
      <c r="AJO91" s="60"/>
      <c r="AJP91" s="60"/>
      <c r="AJQ91" s="60"/>
      <c r="AJR91" s="60"/>
      <c r="AJS91" s="60"/>
      <c r="AJT91" s="60"/>
      <c r="AJU91" s="60"/>
      <c r="AJV91" s="60"/>
      <c r="AJW91" s="60"/>
      <c r="AJX91" s="60"/>
      <c r="AJY91" s="60"/>
      <c r="AJZ91" s="60"/>
      <c r="AKA91" s="60"/>
      <c r="AKB91" s="60"/>
      <c r="AKC91" s="60"/>
      <c r="AKD91" s="60"/>
      <c r="AKE91" s="60"/>
      <c r="AKF91" s="60"/>
      <c r="AKG91" s="60"/>
      <c r="AKH91" s="60"/>
      <c r="AKI91" s="60"/>
      <c r="AKJ91" s="60"/>
      <c r="AKK91" s="60"/>
      <c r="AKL91" s="60"/>
      <c r="AKM91" s="60"/>
      <c r="AKN91" s="60"/>
      <c r="AKO91" s="60"/>
      <c r="AKP91" s="60"/>
      <c r="AKQ91" s="60"/>
      <c r="AKR91" s="60"/>
      <c r="AKS91" s="60"/>
      <c r="AKT91" s="60"/>
      <c r="AKU91" s="60"/>
      <c r="AKV91" s="60"/>
      <c r="AKW91" s="60"/>
      <c r="AKX91" s="60"/>
      <c r="AKY91" s="60"/>
      <c r="AKZ91" s="60"/>
      <c r="ALA91" s="60"/>
      <c r="ALB91" s="60"/>
      <c r="ALC91" s="60"/>
      <c r="ALD91" s="60"/>
      <c r="ALE91" s="60"/>
      <c r="ALF91" s="60"/>
      <c r="ALG91" s="60"/>
      <c r="ALH91" s="60"/>
      <c r="ALI91" s="60"/>
      <c r="ALJ91" s="60"/>
      <c r="ALK91" s="60"/>
      <c r="ALL91" s="60"/>
      <c r="ALM91" s="60"/>
      <c r="ALN91" s="60"/>
      <c r="ALO91" s="60"/>
      <c r="ALP91" s="60"/>
      <c r="ALQ91" s="60"/>
      <c r="ALR91" s="60"/>
      <c r="ALS91" s="60"/>
      <c r="ALT91" s="60"/>
      <c r="ALU91" s="60"/>
      <c r="ALV91" s="60"/>
      <c r="ALW91" s="60"/>
      <c r="ALX91" s="60"/>
      <c r="ALY91" s="60"/>
      <c r="ALZ91" s="60"/>
      <c r="AMA91" s="60"/>
      <c r="AMB91" s="60"/>
      <c r="AMC91" s="60"/>
      <c r="AMD91" s="60"/>
      <c r="AME91" s="60"/>
      <c r="AMF91" s="60"/>
      <c r="AMG91" s="60"/>
      <c r="AMH91" s="60"/>
      <c r="AMI91" s="60"/>
      <c r="AMJ91" s="60"/>
      <c r="AMK91" s="60"/>
      <c r="AML91" s="60"/>
      <c r="AMM91" s="60"/>
      <c r="AMN91" s="60"/>
      <c r="AMO91" s="60"/>
      <c r="AMP91" s="60"/>
      <c r="AMQ91" s="60"/>
      <c r="AMR91" s="60"/>
      <c r="AMS91" s="60"/>
      <c r="AMT91" s="60"/>
      <c r="AMU91" s="60"/>
      <c r="AMV91" s="60"/>
      <c r="AMW91" s="60"/>
      <c r="AMX91" s="60"/>
      <c r="AMY91" s="60"/>
      <c r="AMZ91" s="60"/>
      <c r="ANA91" s="60"/>
      <c r="ANB91" s="60"/>
      <c r="ANC91" s="60"/>
      <c r="AND91" s="60"/>
      <c r="ANE91" s="60"/>
      <c r="ANF91" s="60"/>
      <c r="ANG91" s="60"/>
      <c r="ANH91" s="60"/>
      <c r="ANI91" s="60"/>
      <c r="ANJ91" s="60"/>
      <c r="ANK91" s="60"/>
      <c r="ANL91" s="60"/>
      <c r="ANM91" s="60"/>
      <c r="ANN91" s="60"/>
      <c r="ANO91" s="60"/>
      <c r="ANP91" s="60"/>
      <c r="ANQ91" s="60"/>
      <c r="ANR91" s="60"/>
      <c r="ANS91" s="60"/>
      <c r="ANT91" s="60"/>
      <c r="ANU91" s="60"/>
      <c r="ANV91" s="60"/>
      <c r="ANW91" s="60"/>
      <c r="ANX91" s="60"/>
      <c r="ANY91" s="60"/>
      <c r="ANZ91" s="60"/>
      <c r="AOA91" s="60"/>
      <c r="AOB91" s="60"/>
      <c r="AOC91" s="60"/>
      <c r="AOD91" s="60"/>
      <c r="AOE91" s="60"/>
      <c r="AOF91" s="60"/>
      <c r="AOG91" s="60"/>
      <c r="AOH91" s="60"/>
      <c r="AOI91" s="60"/>
      <c r="AOJ91" s="60"/>
      <c r="AOK91" s="60"/>
      <c r="AOL91" s="60"/>
      <c r="AOM91" s="60"/>
      <c r="AON91" s="60"/>
      <c r="AOO91" s="60"/>
      <c r="AOP91" s="60"/>
      <c r="AOQ91" s="60"/>
      <c r="AOR91" s="60"/>
      <c r="AOS91" s="60"/>
      <c r="AOT91" s="60"/>
      <c r="AOU91" s="60"/>
      <c r="AOV91" s="60"/>
      <c r="AOW91" s="60"/>
      <c r="AOX91" s="60"/>
      <c r="AOY91" s="60"/>
      <c r="AOZ91" s="60"/>
      <c r="APA91" s="60"/>
      <c r="APB91" s="60"/>
      <c r="APC91" s="60"/>
      <c r="APD91" s="60"/>
      <c r="APE91" s="60"/>
      <c r="APF91" s="60"/>
      <c r="APG91" s="60"/>
      <c r="APH91" s="60"/>
      <c r="API91" s="60"/>
      <c r="APJ91" s="60"/>
      <c r="APK91" s="60"/>
      <c r="APL91" s="60"/>
      <c r="APM91" s="60"/>
      <c r="APN91" s="60"/>
      <c r="APO91" s="60"/>
      <c r="APP91" s="60"/>
      <c r="APQ91" s="60"/>
      <c r="APR91" s="60"/>
      <c r="APS91" s="60"/>
      <c r="APT91" s="60"/>
      <c r="APU91" s="60"/>
      <c r="APV91" s="60"/>
      <c r="APW91" s="60"/>
      <c r="APX91" s="60"/>
      <c r="APY91" s="60"/>
      <c r="APZ91" s="60"/>
      <c r="AQA91" s="60"/>
      <c r="AQB91" s="60"/>
      <c r="AQC91" s="60"/>
      <c r="AQD91" s="60"/>
      <c r="AQE91" s="60"/>
      <c r="AQF91" s="60"/>
      <c r="AQG91" s="60"/>
      <c r="AQH91" s="60"/>
      <c r="AQI91" s="60"/>
      <c r="AQJ91" s="60"/>
      <c r="AQK91" s="60"/>
      <c r="AQL91" s="60"/>
      <c r="AQM91" s="60"/>
      <c r="AQN91" s="60"/>
      <c r="AQO91" s="60"/>
      <c r="AQP91" s="60"/>
      <c r="AQQ91" s="60"/>
      <c r="AQR91" s="60"/>
      <c r="AQS91" s="60"/>
      <c r="AQT91" s="60"/>
      <c r="AQU91" s="60"/>
      <c r="AQV91" s="60"/>
      <c r="AQW91" s="60"/>
      <c r="AQX91" s="60"/>
      <c r="AQY91" s="60"/>
      <c r="AQZ91" s="60"/>
      <c r="ARA91" s="60"/>
      <c r="ARB91" s="60"/>
      <c r="ARC91" s="60"/>
      <c r="ARD91" s="60"/>
      <c r="ARE91" s="60"/>
      <c r="ARF91" s="60"/>
      <c r="ARG91" s="60"/>
      <c r="ARH91" s="60"/>
      <c r="ARI91" s="60"/>
      <c r="ARJ91" s="60"/>
      <c r="ARK91" s="60"/>
      <c r="ARL91" s="60"/>
      <c r="ARM91" s="60"/>
      <c r="ARN91" s="60"/>
      <c r="ARO91" s="60"/>
      <c r="ARP91" s="60"/>
      <c r="ARQ91" s="60"/>
      <c r="ARR91" s="60"/>
      <c r="ARS91" s="60"/>
      <c r="ART91" s="60"/>
      <c r="ARU91" s="60"/>
      <c r="ARV91" s="60"/>
      <c r="ARW91" s="60"/>
      <c r="ARX91" s="60"/>
      <c r="ARY91" s="60"/>
      <c r="ARZ91" s="60"/>
      <c r="ASA91" s="60"/>
      <c r="ASB91" s="60"/>
      <c r="ASC91" s="60"/>
      <c r="ASD91" s="60"/>
      <c r="ASE91" s="60"/>
      <c r="ASF91" s="60"/>
      <c r="ASG91" s="60"/>
      <c r="ASH91" s="60"/>
      <c r="ASI91" s="60"/>
      <c r="ASJ91" s="60"/>
      <c r="ASK91" s="60"/>
      <c r="ASL91" s="60"/>
      <c r="ASM91" s="60"/>
      <c r="ASN91" s="60"/>
      <c r="ASO91" s="60"/>
      <c r="ASP91" s="60"/>
      <c r="ASQ91" s="60"/>
      <c r="ASR91" s="60"/>
      <c r="ASS91" s="60"/>
      <c r="AST91" s="60"/>
      <c r="ASU91" s="60"/>
      <c r="ASV91" s="60"/>
      <c r="ASW91" s="60"/>
      <c r="ASX91" s="60"/>
      <c r="ASY91" s="60"/>
      <c r="ASZ91" s="60"/>
      <c r="ATA91" s="60"/>
      <c r="ATB91" s="60"/>
      <c r="ATC91" s="60"/>
      <c r="ATD91" s="60"/>
      <c r="ATE91" s="60"/>
      <c r="ATF91" s="60"/>
      <c r="ATG91" s="60"/>
      <c r="ATH91" s="60"/>
      <c r="ATI91" s="60"/>
      <c r="ATJ91" s="60"/>
      <c r="ATK91" s="60"/>
      <c r="ATL91" s="60"/>
      <c r="ATM91" s="60"/>
      <c r="ATN91" s="60"/>
      <c r="ATO91" s="60"/>
      <c r="ATP91" s="60"/>
      <c r="ATQ91" s="60"/>
      <c r="ATR91" s="60"/>
      <c r="ATS91" s="60"/>
      <c r="ATT91" s="60"/>
      <c r="ATU91" s="60"/>
      <c r="ATV91" s="60"/>
      <c r="ATW91" s="60"/>
      <c r="ATX91" s="60"/>
      <c r="ATY91" s="60"/>
      <c r="ATZ91" s="60"/>
      <c r="AUA91" s="60"/>
      <c r="AUB91" s="60"/>
      <c r="AUC91" s="60"/>
      <c r="AUD91" s="60"/>
      <c r="AUE91" s="60"/>
      <c r="AUF91" s="60"/>
      <c r="AUG91" s="60"/>
      <c r="AUH91" s="60"/>
      <c r="AUI91" s="60"/>
      <c r="AUJ91" s="60"/>
      <c r="AUK91" s="60"/>
      <c r="AUL91" s="60"/>
      <c r="AUM91" s="60"/>
      <c r="AUN91" s="60"/>
      <c r="AUO91" s="60"/>
      <c r="AUP91" s="60"/>
      <c r="AUQ91" s="60"/>
      <c r="AUR91" s="60"/>
      <c r="AUS91" s="60"/>
      <c r="AUT91" s="60"/>
      <c r="AUU91" s="60"/>
      <c r="AUV91" s="60"/>
      <c r="AUW91" s="60"/>
      <c r="AUX91" s="60"/>
      <c r="AUY91" s="60"/>
      <c r="AUZ91" s="60"/>
      <c r="AVA91" s="60"/>
      <c r="AVB91" s="60"/>
      <c r="AVC91" s="60"/>
      <c r="AVD91" s="60"/>
      <c r="AVE91" s="60"/>
      <c r="AVF91" s="60"/>
      <c r="AVG91" s="66"/>
      <c r="AVH91" s="66"/>
      <c r="AVI91" s="66"/>
      <c r="AVJ91" s="66"/>
      <c r="AVK91" s="66"/>
      <c r="AVL91" s="66"/>
      <c r="AVM91" s="66"/>
      <c r="AVN91" s="66"/>
      <c r="AVO91" s="66"/>
      <c r="AVP91" s="66"/>
      <c r="AVQ91" s="66"/>
      <c r="AVR91" s="66"/>
      <c r="AVS91" s="66"/>
      <c r="AVT91" s="66"/>
      <c r="AVU91" s="66"/>
      <c r="AVV91" s="66"/>
      <c r="AVW91" s="66"/>
      <c r="AVX91" s="66"/>
      <c r="AVY91" s="66"/>
      <c r="AVZ91" s="66"/>
      <c r="AWA91" s="66"/>
      <c r="AWB91" s="66"/>
      <c r="AWC91" s="66"/>
      <c r="AWD91" s="66"/>
      <c r="AWE91" s="66"/>
      <c r="AWF91" s="66"/>
      <c r="AWG91" s="66"/>
      <c r="AWH91" s="66"/>
      <c r="AWI91" s="66"/>
      <c r="AWJ91" s="66"/>
      <c r="AWK91" s="66"/>
      <c r="AWL91" s="66"/>
      <c r="AWM91" s="66"/>
      <c r="AWN91" s="66"/>
      <c r="AWO91" s="66"/>
      <c r="AWP91" s="66"/>
      <c r="AWQ91" s="66"/>
      <c r="AWR91" s="66"/>
      <c r="AWS91" s="66"/>
      <c r="AWT91" s="66"/>
      <c r="AWU91" s="66"/>
      <c r="AWV91" s="66"/>
      <c r="AWW91" s="66"/>
      <c r="AWX91" s="66"/>
      <c r="AWY91" s="66"/>
      <c r="AWZ91" s="66"/>
      <c r="AXA91" s="66"/>
      <c r="AXB91" s="66"/>
      <c r="AXC91" s="66"/>
      <c r="AXD91" s="66"/>
      <c r="AXE91" s="66"/>
      <c r="AXF91" s="66"/>
      <c r="AXG91" s="66"/>
      <c r="AXH91" s="66"/>
      <c r="AXI91" s="66"/>
      <c r="AXJ91" s="66"/>
      <c r="AXK91" s="66"/>
      <c r="AXL91" s="66"/>
      <c r="AXM91" s="66"/>
      <c r="AXN91" s="66"/>
      <c r="AXO91" s="66"/>
      <c r="AXP91" s="66"/>
      <c r="AXQ91" s="66"/>
      <c r="AXR91" s="66"/>
      <c r="AXS91" s="66"/>
      <c r="AXT91" s="66"/>
      <c r="AXU91" s="66"/>
      <c r="AXV91" s="66"/>
      <c r="AXW91" s="66"/>
      <c r="AXX91" s="66"/>
      <c r="AXY91" s="66"/>
      <c r="AXZ91" s="66"/>
      <c r="AYA91" s="66"/>
      <c r="AYB91" s="66"/>
      <c r="AYC91" s="66"/>
      <c r="AYD91" s="66"/>
      <c r="AYE91" s="66"/>
      <c r="AYF91" s="66"/>
      <c r="AYG91" s="66"/>
      <c r="AYH91" s="66"/>
      <c r="AYI91" s="66"/>
      <c r="AYJ91" s="66"/>
      <c r="AYK91" s="66"/>
      <c r="AYL91" s="66"/>
      <c r="AYM91" s="66"/>
      <c r="AYN91" s="66"/>
      <c r="AYO91" s="66"/>
      <c r="AYP91" s="66"/>
      <c r="AYQ91" s="66"/>
      <c r="AYR91" s="66"/>
      <c r="AYS91" s="66"/>
      <c r="AYT91" s="66"/>
      <c r="AYU91" s="66"/>
      <c r="AYV91" s="66"/>
      <c r="AYW91" s="66"/>
      <c r="AYX91" s="66"/>
      <c r="AYY91" s="66"/>
      <c r="AYZ91" s="66"/>
      <c r="AZA91" s="66"/>
      <c r="AZB91" s="66"/>
      <c r="AZC91" s="66"/>
      <c r="AZD91" s="66"/>
      <c r="AZE91" s="66"/>
      <c r="AZF91" s="66"/>
      <c r="AZG91" s="66"/>
      <c r="AZH91" s="66"/>
      <c r="AZI91" s="66"/>
      <c r="AZJ91" s="66"/>
      <c r="AZK91" s="66"/>
      <c r="AZL91" s="66"/>
      <c r="AZM91" s="66"/>
      <c r="AZN91" s="66"/>
      <c r="AZO91" s="66"/>
      <c r="AZP91" s="66"/>
      <c r="AZQ91" s="66"/>
      <c r="AZR91" s="66"/>
      <c r="AZS91" s="66"/>
      <c r="AZT91" s="66"/>
      <c r="AZU91" s="66"/>
      <c r="AZV91" s="66"/>
      <c r="AZW91" s="66"/>
      <c r="AZX91" s="66"/>
      <c r="AZY91" s="66"/>
      <c r="AZZ91" s="66"/>
      <c r="BAA91" s="66"/>
      <c r="BAB91" s="66"/>
      <c r="BAC91" s="66"/>
      <c r="BAD91" s="66"/>
      <c r="BAE91" s="66"/>
      <c r="BAF91" s="66"/>
      <c r="BAG91" s="66"/>
      <c r="BAH91" s="66"/>
      <c r="BAI91" s="66"/>
      <c r="BAJ91" s="66"/>
      <c r="BAK91" s="66"/>
      <c r="BAL91" s="66"/>
      <c r="BAM91" s="66"/>
      <c r="BAN91" s="66"/>
      <c r="BAO91" s="66"/>
      <c r="BAP91" s="66"/>
      <c r="BAQ91" s="66"/>
      <c r="BAR91" s="66"/>
      <c r="BAS91" s="66"/>
      <c r="BAT91" s="66"/>
      <c r="BAU91" s="66"/>
      <c r="BAV91" s="66"/>
      <c r="BAW91" s="66"/>
      <c r="BAX91" s="66"/>
      <c r="BAY91" s="66"/>
      <c r="BAZ91" s="66"/>
      <c r="BBA91" s="66"/>
      <c r="BBB91" s="66"/>
      <c r="BBC91" s="66"/>
      <c r="BBD91" s="66"/>
      <c r="BBE91" s="66"/>
      <c r="BBF91" s="66"/>
      <c r="BBG91" s="66"/>
      <c r="BBH91" s="66"/>
      <c r="BBI91" s="66"/>
      <c r="BBJ91" s="66"/>
      <c r="BBK91" s="66"/>
      <c r="BBL91" s="66"/>
      <c r="BBM91" s="66"/>
      <c r="BBN91" s="66"/>
      <c r="BBO91" s="66"/>
      <c r="BBP91" s="66"/>
      <c r="BBQ91" s="66"/>
      <c r="BBR91" s="66"/>
      <c r="BBS91" s="66"/>
      <c r="BBT91" s="66"/>
      <c r="BBU91" s="66"/>
      <c r="BBV91" s="66"/>
      <c r="BBW91" s="66"/>
      <c r="BBX91" s="66"/>
      <c r="BBY91" s="66"/>
      <c r="BBZ91" s="66"/>
      <c r="BCA91" s="66"/>
      <c r="BCB91" s="66"/>
      <c r="BCC91" s="66"/>
      <c r="BCD91" s="66"/>
      <c r="BCE91" s="66"/>
      <c r="BCF91" s="66"/>
      <c r="BCG91" s="66"/>
      <c r="BCH91" s="66"/>
      <c r="BCI91" s="66"/>
      <c r="BCJ91" s="66"/>
      <c r="BCK91" s="66"/>
      <c r="BCL91" s="66"/>
      <c r="BCM91" s="66"/>
      <c r="BCN91" s="66"/>
      <c r="BCO91" s="66"/>
      <c r="BCP91" s="66"/>
      <c r="BCQ91" s="66"/>
      <c r="BCR91" s="66"/>
      <c r="BCS91" s="66"/>
      <c r="BCT91" s="66"/>
      <c r="BCU91" s="66"/>
      <c r="BCV91" s="66"/>
      <c r="BCW91" s="66"/>
      <c r="BCX91" s="66"/>
      <c r="BCY91" s="66"/>
      <c r="BCZ91" s="66"/>
      <c r="BDA91" s="66"/>
      <c r="BDB91" s="66"/>
      <c r="BDC91" s="66"/>
      <c r="BDD91" s="66"/>
      <c r="BDE91" s="66"/>
      <c r="BDF91" s="66"/>
      <c r="BDG91" s="66"/>
      <c r="BDH91" s="66"/>
      <c r="BDI91" s="66"/>
      <c r="BDJ91" s="66"/>
      <c r="BDK91" s="66"/>
      <c r="BDL91" s="66"/>
      <c r="BDM91" s="66"/>
      <c r="BDN91" s="66"/>
      <c r="BDO91" s="66"/>
      <c r="BDP91" s="66"/>
      <c r="BDQ91" s="66"/>
      <c r="BDR91" s="66"/>
      <c r="BDS91" s="66"/>
      <c r="BDT91" s="66"/>
      <c r="BDU91" s="66"/>
      <c r="BDV91" s="66"/>
      <c r="BDW91" s="66"/>
      <c r="BDX91" s="66"/>
      <c r="BDY91" s="66"/>
      <c r="BDZ91" s="66"/>
      <c r="BEA91" s="66"/>
      <c r="BEB91" s="66"/>
      <c r="BEC91" s="66"/>
      <c r="BED91" s="66"/>
      <c r="BEE91" s="66"/>
      <c r="BEF91" s="66"/>
      <c r="BEG91" s="66"/>
      <c r="BEH91" s="66"/>
      <c r="BEI91" s="66"/>
      <c r="BEJ91" s="66"/>
      <c r="BEK91" s="66"/>
      <c r="BEL91" s="66"/>
      <c r="BEM91" s="66"/>
      <c r="BEN91" s="66"/>
      <c r="BEO91" s="66"/>
      <c r="BEP91" s="66"/>
      <c r="BEQ91" s="66"/>
      <c r="BER91" s="66"/>
      <c r="BES91" s="66"/>
      <c r="BET91" s="66"/>
      <c r="BEU91" s="66"/>
      <c r="BEV91" s="66"/>
      <c r="BEW91" s="66"/>
      <c r="BEX91" s="66"/>
      <c r="BEY91" s="66"/>
      <c r="BEZ91" s="66"/>
      <c r="BFA91" s="66"/>
      <c r="BFB91" s="66"/>
      <c r="BFC91" s="66"/>
      <c r="BFD91" s="66"/>
      <c r="BFE91" s="66"/>
      <c r="BFF91" s="66"/>
      <c r="BFG91" s="66"/>
      <c r="BFH91" s="66"/>
      <c r="BFI91" s="66"/>
      <c r="BFJ91" s="66"/>
      <c r="BFK91" s="66"/>
      <c r="BFL91" s="66"/>
      <c r="BFM91" s="66"/>
      <c r="BFN91" s="66"/>
      <c r="BFO91" s="66"/>
      <c r="BFP91" s="66"/>
      <c r="BFQ91" s="66"/>
      <c r="BFR91" s="66"/>
      <c r="BFS91" s="66"/>
      <c r="BFT91" s="66"/>
      <c r="BFU91" s="66"/>
      <c r="BFV91" s="66"/>
      <c r="BFW91" s="66"/>
      <c r="BFX91" s="66"/>
      <c r="BFY91" s="66"/>
      <c r="BFZ91" s="66"/>
      <c r="BGA91" s="66"/>
      <c r="BGB91" s="66"/>
      <c r="BGC91" s="66"/>
      <c r="BGD91" s="66"/>
      <c r="BGE91" s="66"/>
      <c r="BGF91" s="66"/>
      <c r="BGG91" s="66"/>
      <c r="BGH91" s="66"/>
      <c r="BGI91" s="66"/>
      <c r="BGJ91" s="66"/>
      <c r="BGK91" s="66"/>
      <c r="BGL91" s="66"/>
      <c r="BGM91" s="66"/>
      <c r="BGN91" s="66"/>
      <c r="BGO91" s="66"/>
      <c r="BGP91" s="66"/>
      <c r="BGQ91" s="66"/>
      <c r="BGR91" s="66"/>
      <c r="BGS91" s="66"/>
      <c r="BGT91" s="66"/>
      <c r="BGU91" s="66"/>
      <c r="BGV91" s="66"/>
      <c r="BGW91" s="66"/>
      <c r="BGX91" s="66"/>
      <c r="BGY91" s="66"/>
      <c r="BGZ91" s="66"/>
      <c r="BHA91" s="66"/>
      <c r="BHB91" s="66"/>
      <c r="BHC91" s="66"/>
      <c r="BHD91" s="66"/>
      <c r="BHE91" s="66"/>
      <c r="BHF91" s="66"/>
      <c r="BHG91" s="66"/>
      <c r="BHH91" s="66"/>
      <c r="BHI91" s="66"/>
      <c r="BHJ91" s="66"/>
      <c r="BHK91" s="66"/>
      <c r="BHL91" s="66"/>
      <c r="BHM91" s="66"/>
      <c r="BHN91" s="66"/>
      <c r="BHO91" s="66"/>
      <c r="BHP91" s="66"/>
      <c r="BHQ91" s="66"/>
      <c r="BHR91" s="66"/>
      <c r="BHS91" s="66"/>
      <c r="BHT91" s="66"/>
      <c r="BHU91" s="66"/>
      <c r="BHV91" s="66"/>
      <c r="BHW91" s="66"/>
      <c r="BHX91" s="66"/>
      <c r="BHY91" s="66"/>
      <c r="BHZ91" s="66"/>
      <c r="BIA91" s="66"/>
      <c r="BIB91" s="66"/>
      <c r="BIC91" s="66"/>
      <c r="BID91" s="66"/>
      <c r="BIE91" s="66"/>
      <c r="BIF91" s="66"/>
      <c r="BIG91" s="66"/>
      <c r="BIH91" s="66"/>
      <c r="BII91" s="66"/>
      <c r="BIJ91" s="66"/>
      <c r="BIK91" s="66"/>
      <c r="BIL91" s="66"/>
      <c r="BIM91" s="66"/>
      <c r="BIN91" s="66"/>
      <c r="BIO91" s="66"/>
      <c r="BIP91" s="66"/>
      <c r="BIQ91" s="66"/>
      <c r="BIR91" s="66"/>
      <c r="BIS91" s="66"/>
      <c r="BIT91" s="66"/>
      <c r="BIU91" s="66"/>
      <c r="BIV91" s="66"/>
      <c r="BIW91" s="66"/>
      <c r="BIX91" s="66"/>
      <c r="BIY91" s="66"/>
      <c r="BIZ91" s="66"/>
      <c r="BJA91" s="66"/>
      <c r="BJB91" s="66"/>
      <c r="BJC91" s="66"/>
      <c r="BJD91" s="66"/>
      <c r="BJE91" s="66"/>
      <c r="BJF91" s="66"/>
      <c r="BJG91" s="66"/>
      <c r="BJH91" s="66"/>
      <c r="BJI91" s="66"/>
      <c r="BJJ91" s="66"/>
      <c r="BJK91" s="66"/>
      <c r="BJL91" s="66"/>
      <c r="BJM91" s="66"/>
      <c r="BJN91" s="66"/>
      <c r="BJO91" s="66"/>
      <c r="BJP91" s="66"/>
      <c r="BJQ91" s="66"/>
      <c r="BJR91" s="66"/>
      <c r="BJS91" s="66"/>
      <c r="BJT91" s="66"/>
      <c r="BJU91" s="66"/>
      <c r="BJV91" s="66"/>
      <c r="BJW91" s="66"/>
      <c r="BJX91" s="66"/>
      <c r="BJY91" s="66"/>
      <c r="BJZ91" s="66"/>
      <c r="BKA91" s="66"/>
      <c r="BKB91" s="66"/>
      <c r="BKC91" s="66"/>
      <c r="BKD91" s="66"/>
      <c r="BKE91" s="66"/>
      <c r="BKF91" s="66"/>
      <c r="BKG91" s="66"/>
      <c r="BKH91" s="66"/>
      <c r="BKI91" s="66"/>
      <c r="BKJ91" s="66"/>
      <c r="BKK91" s="66"/>
      <c r="BKL91" s="66"/>
      <c r="BKM91" s="66"/>
      <c r="BKN91" s="66"/>
      <c r="BKO91" s="66"/>
      <c r="BKP91" s="66"/>
      <c r="BKQ91" s="66"/>
      <c r="BKR91" s="66"/>
      <c r="BKS91" s="66"/>
      <c r="BKT91" s="66"/>
      <c r="BKU91" s="66"/>
      <c r="BKV91" s="66"/>
      <c r="BKW91" s="66"/>
      <c r="BKX91" s="66"/>
      <c r="BKY91" s="66"/>
      <c r="BKZ91" s="66"/>
      <c r="BLA91" s="66"/>
      <c r="BLB91" s="66"/>
      <c r="BLC91" s="66"/>
      <c r="BLD91" s="66"/>
      <c r="BLE91" s="66"/>
      <c r="BLF91" s="66"/>
      <c r="BLG91" s="66"/>
      <c r="BLH91" s="66"/>
      <c r="BLI91" s="66"/>
      <c r="BLJ91" s="66"/>
      <c r="BLK91" s="66"/>
      <c r="BLL91" s="66"/>
      <c r="BLM91" s="66"/>
      <c r="BLN91" s="66"/>
      <c r="BLO91" s="66"/>
      <c r="BLP91" s="66"/>
      <c r="BLQ91" s="66"/>
      <c r="BLR91" s="66"/>
      <c r="BLS91" s="66"/>
      <c r="BLT91" s="66"/>
      <c r="BLU91" s="66"/>
      <c r="BLV91" s="66"/>
      <c r="BLW91" s="66"/>
      <c r="BLX91" s="66"/>
      <c r="BLY91" s="66"/>
      <c r="BLZ91" s="66"/>
      <c r="BMA91" s="66"/>
      <c r="BMB91" s="66"/>
      <c r="BMC91" s="66"/>
      <c r="BMD91" s="66"/>
      <c r="BME91" s="66"/>
      <c r="BMF91" s="66"/>
      <c r="BMG91" s="66"/>
      <c r="BMH91" s="66"/>
      <c r="BMI91" s="66"/>
      <c r="BMJ91" s="66"/>
      <c r="BMK91" s="66"/>
      <c r="BML91" s="66"/>
      <c r="BMM91" s="66"/>
      <c r="BMN91" s="66"/>
      <c r="BMO91" s="66"/>
      <c r="BMP91" s="66"/>
      <c r="BMQ91" s="66"/>
      <c r="BMR91" s="66"/>
      <c r="BMS91" s="66"/>
      <c r="BMT91" s="66"/>
      <c r="BMU91" s="66"/>
      <c r="BMV91" s="66"/>
      <c r="BMW91" s="66"/>
      <c r="BMX91" s="66"/>
      <c r="BMY91" s="66"/>
      <c r="BMZ91" s="66"/>
      <c r="BNA91" s="66"/>
      <c r="BNB91" s="66"/>
      <c r="BNC91" s="66"/>
      <c r="BND91" s="66"/>
      <c r="BNE91" s="66"/>
      <c r="BNF91" s="66"/>
      <c r="BNG91" s="66"/>
      <c r="BNH91" s="66"/>
      <c r="BNI91" s="66"/>
      <c r="BNJ91" s="66"/>
      <c r="BNK91" s="66"/>
      <c r="BNL91" s="66"/>
      <c r="BNM91" s="66"/>
      <c r="BNN91" s="66"/>
      <c r="BNO91" s="66"/>
      <c r="BNP91" s="66"/>
      <c r="BNQ91" s="66"/>
      <c r="BNR91" s="66"/>
      <c r="BNS91" s="66"/>
      <c r="BNT91" s="66"/>
      <c r="BNU91" s="66"/>
      <c r="BNV91" s="66"/>
      <c r="BNW91" s="66"/>
      <c r="BNX91" s="66"/>
      <c r="BNY91" s="66"/>
      <c r="BNZ91" s="66"/>
      <c r="BOA91" s="66"/>
      <c r="BOB91" s="66"/>
      <c r="BOC91" s="66"/>
      <c r="BOD91" s="66"/>
      <c r="BOE91" s="66"/>
      <c r="BOF91" s="66"/>
      <c r="BOG91" s="66"/>
      <c r="BOH91" s="66"/>
      <c r="BOI91" s="66"/>
      <c r="BOJ91" s="66"/>
      <c r="BOK91" s="66"/>
      <c r="BOL91" s="66"/>
      <c r="BOM91" s="66"/>
      <c r="BON91" s="66"/>
      <c r="BOO91" s="66"/>
      <c r="BOP91" s="66"/>
      <c r="BOQ91" s="66"/>
      <c r="BOR91" s="66"/>
      <c r="BOS91" s="66"/>
      <c r="BOT91" s="66"/>
      <c r="BOU91" s="66"/>
      <c r="BOV91" s="66"/>
      <c r="BOW91" s="66"/>
      <c r="BOX91" s="66"/>
      <c r="BOY91" s="66"/>
      <c r="BOZ91" s="66"/>
      <c r="BPA91" s="66"/>
      <c r="BPB91" s="66"/>
      <c r="BPC91" s="66"/>
      <c r="BPD91" s="66"/>
      <c r="BPE91" s="66"/>
      <c r="BPF91" s="66"/>
      <c r="BPG91" s="66"/>
      <c r="BPH91" s="66"/>
      <c r="BPI91" s="66"/>
      <c r="BPJ91" s="66"/>
      <c r="BPK91" s="66"/>
      <c r="BPL91" s="66"/>
      <c r="BPM91" s="66"/>
      <c r="BPN91" s="66"/>
      <c r="BPO91" s="66"/>
      <c r="BPP91" s="66"/>
      <c r="BPQ91" s="66"/>
      <c r="BPR91" s="66"/>
      <c r="BPS91" s="66"/>
      <c r="BPT91" s="66"/>
      <c r="BPU91" s="66"/>
      <c r="BPV91" s="66"/>
      <c r="BPW91" s="66"/>
      <c r="BPX91" s="66"/>
      <c r="BPY91" s="66"/>
      <c r="BPZ91" s="66"/>
      <c r="BQA91" s="66"/>
      <c r="BQB91" s="66"/>
      <c r="BQC91" s="66"/>
      <c r="BQD91" s="66"/>
      <c r="BQE91" s="66"/>
      <c r="BQF91" s="66"/>
      <c r="BQG91" s="66"/>
      <c r="BQH91" s="66"/>
      <c r="BQI91" s="66"/>
      <c r="BQJ91" s="66"/>
      <c r="BQK91" s="66"/>
      <c r="BQL91" s="66"/>
      <c r="BQM91" s="66"/>
      <c r="BQN91" s="66"/>
      <c r="BQO91" s="66"/>
      <c r="BQP91" s="66"/>
      <c r="BQQ91" s="66"/>
      <c r="BQR91" s="66"/>
      <c r="BQS91" s="66"/>
      <c r="BQT91" s="66"/>
      <c r="BQU91" s="66"/>
      <c r="BQV91" s="66"/>
      <c r="BQW91" s="66"/>
      <c r="BQX91" s="66"/>
      <c r="BQY91" s="66"/>
      <c r="BQZ91" s="66"/>
      <c r="BRA91" s="66"/>
      <c r="BRB91" s="66"/>
      <c r="BRC91" s="66"/>
      <c r="BRD91" s="66"/>
      <c r="BRE91" s="66"/>
      <c r="BRF91" s="66"/>
      <c r="BRG91" s="66"/>
      <c r="BRH91" s="66"/>
      <c r="BRI91" s="66"/>
      <c r="BRJ91" s="66"/>
      <c r="BRK91" s="66"/>
      <c r="BRL91" s="66"/>
      <c r="BRM91" s="66"/>
      <c r="BRN91" s="66"/>
      <c r="BRO91" s="66"/>
      <c r="BRP91" s="66"/>
      <c r="BRQ91" s="66"/>
      <c r="BRR91" s="66"/>
      <c r="BRS91" s="66"/>
      <c r="BRT91" s="66"/>
      <c r="BRU91" s="66"/>
      <c r="BRV91" s="66"/>
      <c r="BRW91" s="66"/>
      <c r="BRX91" s="66"/>
      <c r="BRY91" s="66"/>
      <c r="BRZ91" s="66"/>
      <c r="BSA91" s="66"/>
      <c r="BSB91" s="66"/>
      <c r="BSC91" s="66"/>
      <c r="BSD91" s="66"/>
      <c r="BSE91" s="66"/>
      <c r="BSF91" s="66"/>
      <c r="BSG91" s="66"/>
      <c r="BSH91" s="66"/>
      <c r="BSI91" s="66"/>
      <c r="BSJ91" s="66"/>
      <c r="BSK91" s="66"/>
      <c r="BSL91" s="66"/>
      <c r="BSM91" s="66"/>
      <c r="BSN91" s="66"/>
      <c r="BSO91" s="66"/>
      <c r="BSP91" s="66"/>
      <c r="BSQ91" s="66"/>
      <c r="BSR91" s="66"/>
      <c r="BSS91" s="66"/>
      <c r="BST91" s="66"/>
      <c r="BSU91" s="66"/>
      <c r="BSV91" s="66"/>
      <c r="BSW91" s="66"/>
      <c r="BSX91" s="66"/>
      <c r="BSY91" s="66"/>
      <c r="BSZ91" s="66"/>
      <c r="BTA91" s="66"/>
      <c r="BTB91" s="66"/>
      <c r="BTC91" s="66"/>
      <c r="BTD91" s="66"/>
      <c r="BTE91" s="66"/>
      <c r="BTF91" s="66"/>
      <c r="BTG91" s="66"/>
      <c r="BTH91" s="66"/>
      <c r="BTI91" s="66"/>
      <c r="BTJ91" s="66"/>
      <c r="BTK91" s="66"/>
      <c r="BTL91" s="66"/>
      <c r="BTM91" s="66"/>
      <c r="BTN91" s="66"/>
      <c r="BTO91" s="66"/>
      <c r="BTP91" s="66"/>
      <c r="BTQ91" s="66"/>
      <c r="BTR91" s="66"/>
      <c r="BTS91" s="66"/>
      <c r="BTT91" s="66"/>
      <c r="BTU91" s="66"/>
      <c r="BTV91" s="66"/>
      <c r="BTW91" s="66"/>
      <c r="BTX91" s="66"/>
      <c r="BTY91" s="66"/>
      <c r="BTZ91" s="66"/>
      <c r="BUA91" s="66"/>
      <c r="BUB91" s="66"/>
      <c r="BUC91" s="66"/>
      <c r="BUD91" s="66"/>
      <c r="BUE91" s="66"/>
      <c r="BUF91" s="66"/>
      <c r="BUG91" s="66"/>
      <c r="BUH91" s="66"/>
      <c r="BUI91" s="66"/>
      <c r="BUJ91" s="66"/>
      <c r="BUK91" s="66"/>
      <c r="BUL91" s="66"/>
      <c r="BUM91" s="66"/>
      <c r="BUN91" s="66"/>
      <c r="BUO91" s="66"/>
      <c r="BUP91" s="66"/>
      <c r="BUQ91" s="66"/>
      <c r="BUR91" s="66"/>
      <c r="BUS91" s="66"/>
      <c r="BUT91" s="66"/>
      <c r="BUU91" s="66"/>
      <c r="BUV91" s="66"/>
      <c r="BUW91" s="66"/>
      <c r="BUX91" s="66"/>
      <c r="BUY91" s="66"/>
      <c r="BUZ91" s="66"/>
      <c r="BVA91" s="66"/>
      <c r="BVB91" s="66"/>
      <c r="BVC91" s="66"/>
      <c r="BVD91" s="66"/>
      <c r="BVE91" s="66"/>
      <c r="BVF91" s="66"/>
      <c r="BVG91" s="66"/>
      <c r="BVH91" s="66"/>
      <c r="BVI91" s="66"/>
      <c r="BVJ91" s="66"/>
      <c r="BVK91" s="66"/>
      <c r="BVL91" s="66"/>
      <c r="BVM91" s="66"/>
      <c r="BVN91" s="66"/>
      <c r="BVO91" s="66"/>
      <c r="BVP91" s="66"/>
      <c r="BVQ91" s="66"/>
      <c r="BVR91" s="66"/>
      <c r="BVS91" s="66"/>
      <c r="BVT91" s="66"/>
      <c r="BVU91" s="66"/>
      <c r="BVV91" s="66"/>
      <c r="BVW91" s="66"/>
      <c r="BVX91" s="66"/>
      <c r="BVY91" s="66"/>
      <c r="BVZ91" s="66"/>
      <c r="BWA91" s="66"/>
      <c r="BWB91" s="66"/>
      <c r="BWC91" s="66"/>
      <c r="BWD91" s="66"/>
      <c r="BWE91" s="66"/>
      <c r="BWF91" s="66"/>
      <c r="BWG91" s="66"/>
      <c r="BWH91" s="66"/>
      <c r="BWI91" s="66"/>
      <c r="BWJ91" s="66"/>
      <c r="BWK91" s="66"/>
      <c r="BWL91" s="66"/>
      <c r="BWM91" s="66"/>
      <c r="BWN91" s="66"/>
      <c r="BWO91" s="66"/>
      <c r="BWP91" s="66"/>
      <c r="BWQ91" s="66"/>
    </row>
    <row r="92" spans="1:1967" ht="27" customHeight="1" thickBot="1" x14ac:dyDescent="0.35">
      <c r="A92" s="275"/>
      <c r="B92" s="275"/>
      <c r="C92" s="364"/>
      <c r="D92" s="366"/>
      <c r="E92" s="133" t="s">
        <v>102</v>
      </c>
      <c r="F92" s="369"/>
      <c r="G92" s="369"/>
      <c r="H92" s="369"/>
      <c r="I92" s="369"/>
      <c r="J92" s="369"/>
      <c r="K92" s="369"/>
      <c r="L92" s="369"/>
    </row>
    <row r="93" spans="1:1967" ht="79.5" customHeight="1" x14ac:dyDescent="0.3">
      <c r="A93" s="328" t="s">
        <v>222</v>
      </c>
      <c r="B93" s="328" t="s">
        <v>226</v>
      </c>
      <c r="C93" s="320" t="s">
        <v>174</v>
      </c>
      <c r="D93" s="278" t="s">
        <v>175</v>
      </c>
      <c r="E93" s="82" t="s">
        <v>176</v>
      </c>
      <c r="F93" s="278" t="s">
        <v>339</v>
      </c>
      <c r="G93" s="360">
        <v>43344</v>
      </c>
      <c r="H93" s="278"/>
      <c r="I93" s="278"/>
      <c r="J93" s="278" t="s">
        <v>356</v>
      </c>
      <c r="K93" s="278" t="s">
        <v>189</v>
      </c>
      <c r="L93" s="278" t="s">
        <v>348</v>
      </c>
    </row>
    <row r="94" spans="1:1967" ht="49.5" customHeight="1" x14ac:dyDescent="0.3">
      <c r="A94" s="329"/>
      <c r="B94" s="329"/>
      <c r="C94" s="358"/>
      <c r="D94" s="359"/>
      <c r="E94" s="72" t="s">
        <v>177</v>
      </c>
      <c r="F94" s="359"/>
      <c r="G94" s="359"/>
      <c r="H94" s="359"/>
      <c r="I94" s="359"/>
      <c r="J94" s="359"/>
      <c r="K94" s="359"/>
      <c r="L94" s="359"/>
    </row>
    <row r="95" spans="1:1967" ht="68.25" customHeight="1" x14ac:dyDescent="0.3">
      <c r="A95" s="329"/>
      <c r="B95" s="329"/>
      <c r="C95" s="358"/>
      <c r="D95" s="359"/>
      <c r="E95" s="72" t="s">
        <v>192</v>
      </c>
      <c r="F95" s="359"/>
      <c r="G95" s="359"/>
      <c r="H95" s="359"/>
      <c r="I95" s="359"/>
      <c r="J95" s="359"/>
      <c r="K95" s="359"/>
      <c r="L95" s="359"/>
    </row>
    <row r="96" spans="1:1967" ht="60.75" customHeight="1" x14ac:dyDescent="0.3">
      <c r="A96" s="329"/>
      <c r="B96" s="329"/>
      <c r="C96" s="358"/>
      <c r="D96" s="359"/>
      <c r="E96" s="72" t="s">
        <v>225</v>
      </c>
      <c r="F96" s="359"/>
      <c r="G96" s="359"/>
      <c r="H96" s="359"/>
      <c r="I96" s="359"/>
      <c r="J96" s="359"/>
      <c r="K96" s="359"/>
      <c r="L96" s="359"/>
    </row>
    <row r="97" spans="1:12" ht="85.5" customHeight="1" thickBot="1" x14ac:dyDescent="0.35">
      <c r="A97" s="330"/>
      <c r="B97" s="330"/>
      <c r="C97" s="321"/>
      <c r="D97" s="279"/>
      <c r="E97" s="75" t="s">
        <v>178</v>
      </c>
      <c r="F97" s="279"/>
      <c r="G97" s="279"/>
      <c r="H97" s="279"/>
      <c r="I97" s="279"/>
      <c r="J97" s="279"/>
      <c r="K97" s="279"/>
      <c r="L97" s="279"/>
    </row>
    <row r="98" spans="1:12" ht="84.5" thickBot="1" x14ac:dyDescent="0.35">
      <c r="A98" s="102" t="s">
        <v>223</v>
      </c>
      <c r="B98" s="188" t="s">
        <v>226</v>
      </c>
      <c r="C98" s="68" t="s">
        <v>316</v>
      </c>
      <c r="D98" s="68" t="s">
        <v>317</v>
      </c>
      <c r="E98" s="68" t="s">
        <v>355</v>
      </c>
      <c r="F98" s="68" t="s">
        <v>247</v>
      </c>
      <c r="G98" s="103">
        <v>43435</v>
      </c>
      <c r="H98" s="104"/>
      <c r="I98" s="104"/>
      <c r="J98" s="71" t="s">
        <v>357</v>
      </c>
      <c r="K98" s="104" t="s">
        <v>247</v>
      </c>
      <c r="L98" s="104" t="s">
        <v>358</v>
      </c>
    </row>
    <row r="99" spans="1:12" ht="18.75" customHeight="1" thickBot="1" x14ac:dyDescent="0.35">
      <c r="A99" s="26"/>
      <c r="B99" s="27"/>
      <c r="C99" s="355" t="s">
        <v>219</v>
      </c>
      <c r="D99" s="355"/>
      <c r="E99" s="355"/>
      <c r="F99" s="355"/>
      <c r="G99" s="355"/>
      <c r="H99" s="355"/>
      <c r="I99" s="28"/>
      <c r="J99" s="28"/>
      <c r="K99" s="28"/>
      <c r="L99" s="29"/>
    </row>
    <row r="100" spans="1:12" ht="31.5" customHeight="1" x14ac:dyDescent="0.3">
      <c r="A100" s="326" t="s">
        <v>224</v>
      </c>
      <c r="B100" s="326" t="s">
        <v>226</v>
      </c>
      <c r="C100" s="356" t="s">
        <v>399</v>
      </c>
      <c r="D100" s="40" t="s">
        <v>401</v>
      </c>
      <c r="E100" s="338" t="s">
        <v>158</v>
      </c>
      <c r="F100" s="338" t="s">
        <v>189</v>
      </c>
      <c r="G100" s="338" t="s">
        <v>348</v>
      </c>
      <c r="H100" s="338"/>
      <c r="I100" s="338"/>
      <c r="J100" s="338" t="s">
        <v>400</v>
      </c>
      <c r="K100" s="338" t="s">
        <v>403</v>
      </c>
      <c r="L100" s="338" t="s">
        <v>358</v>
      </c>
    </row>
    <row r="101" spans="1:12" ht="36" customHeight="1" x14ac:dyDescent="0.3">
      <c r="A101" s="327"/>
      <c r="B101" s="327"/>
      <c r="C101" s="357"/>
      <c r="D101" s="41" t="s">
        <v>402</v>
      </c>
      <c r="E101" s="339"/>
      <c r="F101" s="339"/>
      <c r="G101" s="339"/>
      <c r="H101" s="339"/>
      <c r="I101" s="339"/>
      <c r="J101" s="339"/>
      <c r="K101" s="339"/>
      <c r="L101" s="339"/>
    </row>
    <row r="102" spans="1:12" ht="40" customHeight="1" thickBot="1" x14ac:dyDescent="0.35">
      <c r="A102" s="327"/>
      <c r="B102" s="327"/>
      <c r="C102" s="357"/>
      <c r="D102" s="41" t="s">
        <v>157</v>
      </c>
      <c r="E102" s="339"/>
      <c r="F102" s="339"/>
      <c r="G102" s="339"/>
      <c r="H102" s="339"/>
      <c r="I102" s="339"/>
      <c r="J102" s="339"/>
      <c r="K102" s="339"/>
      <c r="L102" s="339"/>
    </row>
    <row r="103" spans="1:12" ht="22" customHeight="1" thickBot="1" x14ac:dyDescent="0.35">
      <c r="A103" s="26"/>
      <c r="B103" s="27"/>
      <c r="C103" s="355" t="s">
        <v>220</v>
      </c>
      <c r="D103" s="355"/>
      <c r="E103" s="355"/>
      <c r="F103" s="355"/>
      <c r="G103" s="355"/>
      <c r="H103" s="355"/>
      <c r="I103" s="28"/>
      <c r="J103" s="28"/>
      <c r="K103" s="28"/>
      <c r="L103" s="29"/>
    </row>
    <row r="104" spans="1:12" ht="65.25" customHeight="1" x14ac:dyDescent="0.3">
      <c r="A104" s="302" t="s">
        <v>404</v>
      </c>
      <c r="B104" s="302" t="s">
        <v>226</v>
      </c>
      <c r="C104" s="399" t="s">
        <v>159</v>
      </c>
      <c r="D104" s="68" t="s">
        <v>161</v>
      </c>
      <c r="E104" s="99" t="s">
        <v>168</v>
      </c>
      <c r="F104" s="68" t="s">
        <v>333</v>
      </c>
      <c r="G104" s="68" t="s">
        <v>349</v>
      </c>
      <c r="H104" s="68"/>
      <c r="I104" s="68"/>
      <c r="J104" s="68"/>
      <c r="K104" s="68" t="s">
        <v>350</v>
      </c>
      <c r="L104" s="70">
        <v>43344</v>
      </c>
    </row>
    <row r="105" spans="1:12" ht="60.75" customHeight="1" x14ac:dyDescent="0.3">
      <c r="A105" s="303"/>
      <c r="B105" s="303"/>
      <c r="C105" s="400"/>
      <c r="D105" s="71"/>
      <c r="E105" s="100" t="s">
        <v>353</v>
      </c>
      <c r="F105" s="71" t="s">
        <v>351</v>
      </c>
      <c r="G105" s="71" t="s">
        <v>345</v>
      </c>
      <c r="H105" s="71"/>
      <c r="I105" s="71"/>
      <c r="J105" s="71" t="s">
        <v>352</v>
      </c>
      <c r="K105" s="71" t="s">
        <v>351</v>
      </c>
      <c r="L105" s="73">
        <v>43374</v>
      </c>
    </row>
    <row r="106" spans="1:12" ht="72.75" customHeight="1" x14ac:dyDescent="0.3">
      <c r="A106" s="303"/>
      <c r="B106" s="303"/>
      <c r="C106" s="401"/>
      <c r="D106" s="71" t="s">
        <v>162</v>
      </c>
      <c r="E106" s="72" t="s">
        <v>169</v>
      </c>
      <c r="F106" s="258" t="s">
        <v>339</v>
      </c>
      <c r="G106" s="258" t="s">
        <v>340</v>
      </c>
      <c r="H106" s="258"/>
      <c r="I106" s="258"/>
      <c r="J106" s="258" t="s">
        <v>354</v>
      </c>
      <c r="K106" s="258" t="s">
        <v>189</v>
      </c>
      <c r="L106" s="259">
        <v>43435</v>
      </c>
    </row>
    <row r="107" spans="1:12" ht="56" x14ac:dyDescent="0.3">
      <c r="A107" s="303"/>
      <c r="B107" s="303"/>
      <c r="C107" s="402" t="s">
        <v>160</v>
      </c>
      <c r="D107" s="71" t="s">
        <v>163</v>
      </c>
      <c r="E107" s="72" t="s">
        <v>170</v>
      </c>
      <c r="F107" s="247"/>
      <c r="G107" s="247"/>
      <c r="H107" s="247"/>
      <c r="I107" s="247"/>
      <c r="J107" s="247"/>
      <c r="K107" s="247"/>
      <c r="L107" s="247"/>
    </row>
    <row r="108" spans="1:12" ht="56" x14ac:dyDescent="0.3">
      <c r="A108" s="303"/>
      <c r="B108" s="303"/>
      <c r="C108" s="353"/>
      <c r="D108" s="71" t="s">
        <v>164</v>
      </c>
      <c r="E108" s="72" t="s">
        <v>171</v>
      </c>
      <c r="F108" s="247"/>
      <c r="G108" s="247"/>
      <c r="H108" s="247"/>
      <c r="I108" s="247"/>
      <c r="J108" s="247"/>
      <c r="K108" s="247"/>
      <c r="L108" s="247"/>
    </row>
    <row r="109" spans="1:12" ht="77.25" customHeight="1" x14ac:dyDescent="0.3">
      <c r="A109" s="303"/>
      <c r="B109" s="303"/>
      <c r="C109" s="353"/>
      <c r="D109" s="71" t="s">
        <v>165</v>
      </c>
      <c r="E109" s="72" t="s">
        <v>172</v>
      </c>
      <c r="F109" s="247"/>
      <c r="G109" s="247"/>
      <c r="H109" s="247"/>
      <c r="I109" s="247"/>
      <c r="J109" s="247"/>
      <c r="K109" s="247"/>
      <c r="L109" s="247"/>
    </row>
    <row r="110" spans="1:12" ht="37.5" customHeight="1" x14ac:dyDescent="0.3">
      <c r="A110" s="303"/>
      <c r="B110" s="303"/>
      <c r="C110" s="353"/>
      <c r="D110" s="71" t="s">
        <v>166</v>
      </c>
      <c r="E110" s="72" t="s">
        <v>173</v>
      </c>
      <c r="F110" s="247"/>
      <c r="G110" s="247"/>
      <c r="H110" s="247"/>
      <c r="I110" s="247"/>
      <c r="J110" s="247"/>
      <c r="K110" s="247"/>
      <c r="L110" s="247"/>
    </row>
    <row r="111" spans="1:12" ht="56.25" customHeight="1" thickBot="1" x14ac:dyDescent="0.35">
      <c r="A111" s="304"/>
      <c r="B111" s="304"/>
      <c r="C111" s="354"/>
      <c r="D111" s="74" t="s">
        <v>167</v>
      </c>
      <c r="E111" s="101"/>
      <c r="F111" s="248"/>
      <c r="G111" s="248"/>
      <c r="H111" s="248"/>
      <c r="I111" s="248"/>
      <c r="J111" s="248"/>
      <c r="K111" s="248"/>
      <c r="L111" s="248"/>
    </row>
  </sheetData>
  <mergeCells count="238">
    <mergeCell ref="L87:L89"/>
    <mergeCell ref="K87:K89"/>
    <mergeCell ref="H87:H89"/>
    <mergeCell ref="G87:G89"/>
    <mergeCell ref="F87:F89"/>
    <mergeCell ref="C87:C89"/>
    <mergeCell ref="F106:F111"/>
    <mergeCell ref="G106:G111"/>
    <mergeCell ref="H106:H111"/>
    <mergeCell ref="I106:I111"/>
    <mergeCell ref="J106:J111"/>
    <mergeCell ref="K106:K111"/>
    <mergeCell ref="L106:L111"/>
    <mergeCell ref="D88:D89"/>
    <mergeCell ref="J88:J89"/>
    <mergeCell ref="C104:C106"/>
    <mergeCell ref="C107:C111"/>
    <mergeCell ref="L16:L19"/>
    <mergeCell ref="C6:E6"/>
    <mergeCell ref="C25:F25"/>
    <mergeCell ref="C36:F36"/>
    <mergeCell ref="C39:F39"/>
    <mergeCell ref="C75:H75"/>
    <mergeCell ref="C49:E49"/>
    <mergeCell ref="F60:F61"/>
    <mergeCell ref="G60:G61"/>
    <mergeCell ref="H60:H61"/>
    <mergeCell ref="C62:F62"/>
    <mergeCell ref="C67:F67"/>
    <mergeCell ref="C22:C24"/>
    <mergeCell ref="E22:E23"/>
    <mergeCell ref="F22:F24"/>
    <mergeCell ref="G22:G24"/>
    <mergeCell ref="H22:H24"/>
    <mergeCell ref="I22:I24"/>
    <mergeCell ref="J22:J24"/>
    <mergeCell ref="K22:K24"/>
    <mergeCell ref="L22:L24"/>
    <mergeCell ref="C20:E20"/>
    <mergeCell ref="C16:C19"/>
    <mergeCell ref="D18:D19"/>
    <mergeCell ref="F16:F19"/>
    <mergeCell ref="G16:G19"/>
    <mergeCell ref="H16:H19"/>
    <mergeCell ref="I16:I19"/>
    <mergeCell ref="J16:J19"/>
    <mergeCell ref="K16:K19"/>
    <mergeCell ref="J26:J27"/>
    <mergeCell ref="A90:A92"/>
    <mergeCell ref="B90:B92"/>
    <mergeCell ref="E26:E27"/>
    <mergeCell ref="F26:F27"/>
    <mergeCell ref="G26:G27"/>
    <mergeCell ref="H26:H27"/>
    <mergeCell ref="I26:I27"/>
    <mergeCell ref="A22:A24"/>
    <mergeCell ref="B22:B24"/>
    <mergeCell ref="K40:K42"/>
    <mergeCell ref="A37:A38"/>
    <mergeCell ref="A40:A45"/>
    <mergeCell ref="A46:A47"/>
    <mergeCell ref="A50:A56"/>
    <mergeCell ref="A32:A34"/>
    <mergeCell ref="A16:A19"/>
    <mergeCell ref="A64:A66"/>
    <mergeCell ref="L40:L42"/>
    <mergeCell ref="C37:C38"/>
    <mergeCell ref="F37:F38"/>
    <mergeCell ref="G37:G38"/>
    <mergeCell ref="H37:H38"/>
    <mergeCell ref="I37:I38"/>
    <mergeCell ref="C31:F31"/>
    <mergeCell ref="C90:C92"/>
    <mergeCell ref="D90:D92"/>
    <mergeCell ref="F90:F92"/>
    <mergeCell ref="G90:G92"/>
    <mergeCell ref="H90:H92"/>
    <mergeCell ref="I90:I92"/>
    <mergeCell ref="J90:J92"/>
    <mergeCell ref="K90:K92"/>
    <mergeCell ref="L90:L92"/>
    <mergeCell ref="L76:L82"/>
    <mergeCell ref="C84:H84"/>
    <mergeCell ref="F85:F86"/>
    <mergeCell ref="G85:G86"/>
    <mergeCell ref="H85:H86"/>
    <mergeCell ref="I85:I86"/>
    <mergeCell ref="J85:J86"/>
    <mergeCell ref="K85:K86"/>
    <mergeCell ref="L85:L86"/>
    <mergeCell ref="C85:C86"/>
    <mergeCell ref="C76:C82"/>
    <mergeCell ref="F76:F82"/>
    <mergeCell ref="G76:G82"/>
    <mergeCell ref="H76:H82"/>
    <mergeCell ref="I76:I82"/>
    <mergeCell ref="L100:L102"/>
    <mergeCell ref="C103:H103"/>
    <mergeCell ref="C99:H99"/>
    <mergeCell ref="C100:C102"/>
    <mergeCell ref="E100:E102"/>
    <mergeCell ref="F100:F102"/>
    <mergeCell ref="G100:G102"/>
    <mergeCell ref="H100:H102"/>
    <mergeCell ref="C93:C97"/>
    <mergeCell ref="D93:D97"/>
    <mergeCell ref="F93:F97"/>
    <mergeCell ref="G93:G97"/>
    <mergeCell ref="H93:H97"/>
    <mergeCell ref="I93:I97"/>
    <mergeCell ref="J93:J97"/>
    <mergeCell ref="K93:K97"/>
    <mergeCell ref="L93:L97"/>
    <mergeCell ref="A7:A13"/>
    <mergeCell ref="I100:I102"/>
    <mergeCell ref="J100:J102"/>
    <mergeCell ref="K100:K102"/>
    <mergeCell ref="I87:I89"/>
    <mergeCell ref="J76:J82"/>
    <mergeCell ref="K76:K82"/>
    <mergeCell ref="I64:I65"/>
    <mergeCell ref="J64:J65"/>
    <mergeCell ref="K64:K65"/>
    <mergeCell ref="F64:F65"/>
    <mergeCell ref="G64:G65"/>
    <mergeCell ref="H64:H65"/>
    <mergeCell ref="G68:G71"/>
    <mergeCell ref="H68:H71"/>
    <mergeCell ref="I60:I61"/>
    <mergeCell ref="B16:B19"/>
    <mergeCell ref="B37:B38"/>
    <mergeCell ref="B40:B45"/>
    <mergeCell ref="B46:B47"/>
    <mergeCell ref="B50:B56"/>
    <mergeCell ref="B60:B61"/>
    <mergeCell ref="B76:B82"/>
    <mergeCell ref="B85:B86"/>
    <mergeCell ref="B100:B102"/>
    <mergeCell ref="B93:B97"/>
    <mergeCell ref="A68:A74"/>
    <mergeCell ref="A57:A58"/>
    <mergeCell ref="B57:B58"/>
    <mergeCell ref="A100:A102"/>
    <mergeCell ref="A93:A97"/>
    <mergeCell ref="B87:B89"/>
    <mergeCell ref="A60:A61"/>
    <mergeCell ref="A76:A82"/>
    <mergeCell ref="A85:A86"/>
    <mergeCell ref="A87:A89"/>
    <mergeCell ref="F40:F42"/>
    <mergeCell ref="I40:I42"/>
    <mergeCell ref="J40:J42"/>
    <mergeCell ref="A104:A111"/>
    <mergeCell ref="B104:B111"/>
    <mergeCell ref="K26:K27"/>
    <mergeCell ref="L26:L27"/>
    <mergeCell ref="C27:C29"/>
    <mergeCell ref="C57:C58"/>
    <mergeCell ref="D57:D58"/>
    <mergeCell ref="E57:E58"/>
    <mergeCell ref="F57:F58"/>
    <mergeCell ref="C65:C66"/>
    <mergeCell ref="D64:D66"/>
    <mergeCell ref="L64:L65"/>
    <mergeCell ref="J60:J61"/>
    <mergeCell ref="K60:K61"/>
    <mergeCell ref="L60:L61"/>
    <mergeCell ref="C60:C61"/>
    <mergeCell ref="L46:L47"/>
    <mergeCell ref="C50:C56"/>
    <mergeCell ref="E50:E56"/>
    <mergeCell ref="F50:F56"/>
    <mergeCell ref="G50:G56"/>
    <mergeCell ref="B7:B13"/>
    <mergeCell ref="C7:C13"/>
    <mergeCell ref="D12:D13"/>
    <mergeCell ref="K10:K13"/>
    <mergeCell ref="L10:L13"/>
    <mergeCell ref="F7:F8"/>
    <mergeCell ref="G7:G8"/>
    <mergeCell ref="H7:H8"/>
    <mergeCell ref="I7:I8"/>
    <mergeCell ref="J7:J8"/>
    <mergeCell ref="K7:K8"/>
    <mergeCell ref="L7:L8"/>
    <mergeCell ref="F10:F13"/>
    <mergeCell ref="G10:G13"/>
    <mergeCell ref="H10:H13"/>
    <mergeCell ref="I10:I13"/>
    <mergeCell ref="J10:J13"/>
    <mergeCell ref="C69:C74"/>
    <mergeCell ref="B68:B74"/>
    <mergeCell ref="D71:D72"/>
    <mergeCell ref="B32:B34"/>
    <mergeCell ref="C32:C34"/>
    <mergeCell ref="J32:J33"/>
    <mergeCell ref="K32:K33"/>
    <mergeCell ref="L32:L33"/>
    <mergeCell ref="I32:I33"/>
    <mergeCell ref="H32:H33"/>
    <mergeCell ref="B64:B66"/>
    <mergeCell ref="C46:C47"/>
    <mergeCell ref="G46:G47"/>
    <mergeCell ref="H46:H47"/>
    <mergeCell ref="I46:I47"/>
    <mergeCell ref="J46:J47"/>
    <mergeCell ref="K46:K47"/>
    <mergeCell ref="C40:C45"/>
    <mergeCell ref="D46:D47"/>
    <mergeCell ref="F46:F47"/>
    <mergeCell ref="K37:K38"/>
    <mergeCell ref="L37:L38"/>
    <mergeCell ref="G40:G42"/>
    <mergeCell ref="H40:H42"/>
    <mergeCell ref="L68:L74"/>
    <mergeCell ref="K68:K74"/>
    <mergeCell ref="E43:E45"/>
    <mergeCell ref="G43:G45"/>
    <mergeCell ref="F43:F45"/>
    <mergeCell ref="H43:H45"/>
    <mergeCell ref="I43:I45"/>
    <mergeCell ref="J43:J45"/>
    <mergeCell ref="K43:K45"/>
    <mergeCell ref="L43:L45"/>
    <mergeCell ref="I68:I71"/>
    <mergeCell ref="F72:F74"/>
    <mergeCell ref="G72:G74"/>
    <mergeCell ref="H72:H74"/>
    <mergeCell ref="I72:I74"/>
    <mergeCell ref="F68:F71"/>
    <mergeCell ref="J68:J74"/>
    <mergeCell ref="E72:E74"/>
    <mergeCell ref="E69:E70"/>
    <mergeCell ref="K50:K56"/>
    <mergeCell ref="L50:L56"/>
    <mergeCell ref="H50:H56"/>
    <mergeCell ref="I50:I56"/>
    <mergeCell ref="J50:J56"/>
  </mergeCells>
  <pageMargins left="0.23622047244094491" right="0.23622047244094491"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F14" sqref="F14"/>
    </sheetView>
  </sheetViews>
  <sheetFormatPr baseColWidth="10" defaultColWidth="10.81640625" defaultRowHeight="14.5" x14ac:dyDescent="0.35"/>
  <cols>
    <col min="1" max="1" width="8.54296875" style="1" customWidth="1"/>
    <col min="2" max="2" width="11.7265625" style="1" customWidth="1"/>
    <col min="3" max="3" width="33.81640625" style="1" hidden="1" customWidth="1"/>
    <col min="4" max="4" width="12.453125" style="1" customWidth="1"/>
    <col min="5" max="5" width="32.54296875" style="1" hidden="1" customWidth="1"/>
    <col min="6" max="6" width="13.81640625" style="1" customWidth="1"/>
    <col min="7" max="7" width="10.81640625" style="1"/>
    <col min="8" max="8" width="16.453125" style="1" hidden="1" customWidth="1"/>
    <col min="9" max="11" width="10.81640625" style="1" hidden="1" customWidth="1"/>
    <col min="12" max="16384" width="10.81640625" style="1"/>
  </cols>
  <sheetData>
    <row r="1" spans="1:11" ht="15" thickBot="1" x14ac:dyDescent="0.4">
      <c r="B1" s="2" t="s">
        <v>43</v>
      </c>
      <c r="C1" s="2"/>
    </row>
    <row r="2" spans="1:11" ht="15" hidden="1" thickBot="1" x14ac:dyDescent="0.4"/>
    <row r="3" spans="1:11" ht="23.25" customHeight="1" x14ac:dyDescent="0.35">
      <c r="A3" s="3" t="s">
        <v>44</v>
      </c>
      <c r="B3" s="3" t="s">
        <v>45</v>
      </c>
      <c r="C3" s="3" t="s">
        <v>46</v>
      </c>
      <c r="D3" s="3" t="s">
        <v>47</v>
      </c>
      <c r="E3" s="3" t="s">
        <v>48</v>
      </c>
      <c r="F3" s="3" t="s">
        <v>49</v>
      </c>
      <c r="J3" s="4" t="s">
        <v>50</v>
      </c>
      <c r="K3" s="4" t="s">
        <v>51</v>
      </c>
    </row>
    <row r="4" spans="1:11" ht="15" customHeight="1" x14ac:dyDescent="0.35">
      <c r="A4" s="1" t="s">
        <v>18</v>
      </c>
      <c r="B4" s="5"/>
      <c r="D4" s="5"/>
      <c r="F4" s="6" t="str">
        <f>IF(I4="","",I4)</f>
        <v/>
      </c>
      <c r="H4" s="7" t="str">
        <f>CONCATENATE(B4&amp;D4)</f>
        <v/>
      </c>
      <c r="I4" s="1" t="str">
        <f>IFERROR(VLOOKUP(H4,$J$3:$K$18,2,FALSE),"")</f>
        <v/>
      </c>
      <c r="J4" s="6" t="s">
        <v>52</v>
      </c>
      <c r="K4" s="6" t="s">
        <v>51</v>
      </c>
    </row>
    <row r="5" spans="1:11" ht="15" customHeight="1" x14ac:dyDescent="0.35">
      <c r="A5" s="1" t="s">
        <v>19</v>
      </c>
      <c r="B5" s="5" t="s">
        <v>53</v>
      </c>
      <c r="D5" s="5" t="s">
        <v>54</v>
      </c>
      <c r="F5" s="6" t="str">
        <f t="shared" ref="F5:F24" si="0">IF(I5="","",I5)</f>
        <v>Moyen</v>
      </c>
      <c r="H5" s="7" t="str">
        <f t="shared" ref="H5:H24" si="1">CONCATENATE(B5&amp;D5)</f>
        <v>RareMajeure</v>
      </c>
      <c r="I5" s="1" t="str">
        <f t="shared" ref="I5:I24" si="2">IFERROR(VLOOKUP(H5,$J$3:$K$18,2,FALSE),"")</f>
        <v>Moyen</v>
      </c>
      <c r="J5" s="6" t="s">
        <v>55</v>
      </c>
      <c r="K5" s="6" t="s">
        <v>56</v>
      </c>
    </row>
    <row r="6" spans="1:11" x14ac:dyDescent="0.35">
      <c r="A6" s="1" t="s">
        <v>20</v>
      </c>
      <c r="B6" s="5" t="s">
        <v>57</v>
      </c>
      <c r="D6" s="5" t="s">
        <v>58</v>
      </c>
      <c r="F6" s="6" t="str">
        <f t="shared" si="0"/>
        <v>Très élevé</v>
      </c>
      <c r="H6" s="7" t="str">
        <f t="shared" si="1"/>
        <v>ProbableCritique</v>
      </c>
      <c r="I6" s="1" t="str">
        <f t="shared" si="2"/>
        <v>Très élevé</v>
      </c>
      <c r="J6" s="6" t="s">
        <v>59</v>
      </c>
      <c r="K6" s="6" t="s">
        <v>56</v>
      </c>
    </row>
    <row r="7" spans="1:11" ht="39" x14ac:dyDescent="0.35">
      <c r="A7" s="1" t="s">
        <v>21</v>
      </c>
      <c r="B7" s="5" t="s">
        <v>53</v>
      </c>
      <c r="D7" s="5" t="s">
        <v>60</v>
      </c>
      <c r="F7" s="6" t="str">
        <f t="shared" si="0"/>
        <v>Faible</v>
      </c>
      <c r="H7" s="7" t="str">
        <f t="shared" si="1"/>
        <v>RareMineure</v>
      </c>
      <c r="I7" s="1" t="str">
        <f t="shared" si="2"/>
        <v>Faible</v>
      </c>
      <c r="J7" s="6" t="s">
        <v>61</v>
      </c>
      <c r="K7" s="6" t="s">
        <v>51</v>
      </c>
    </row>
    <row r="8" spans="1:11" ht="39" x14ac:dyDescent="0.35">
      <c r="A8" s="1" t="s">
        <v>22</v>
      </c>
      <c r="B8" s="5" t="s">
        <v>62</v>
      </c>
      <c r="D8" s="5" t="s">
        <v>54</v>
      </c>
      <c r="F8" s="6" t="str">
        <f t="shared" si="0"/>
        <v>Moyen</v>
      </c>
      <c r="H8" s="7" t="str">
        <f t="shared" si="1"/>
        <v>Peu probableMajeure</v>
      </c>
      <c r="I8" s="1" t="str">
        <f t="shared" si="2"/>
        <v>Moyen</v>
      </c>
      <c r="J8" s="6" t="s">
        <v>63</v>
      </c>
      <c r="K8" s="6" t="s">
        <v>51</v>
      </c>
    </row>
    <row r="9" spans="1:11" ht="39" x14ac:dyDescent="0.35">
      <c r="A9" s="1" t="s">
        <v>23</v>
      </c>
      <c r="B9" s="5"/>
      <c r="D9" s="5"/>
      <c r="F9" s="6" t="str">
        <f t="shared" si="0"/>
        <v/>
      </c>
      <c r="H9" s="7" t="str">
        <f t="shared" si="1"/>
        <v/>
      </c>
      <c r="I9" s="1" t="str">
        <f t="shared" si="2"/>
        <v/>
      </c>
      <c r="J9" s="6" t="s">
        <v>64</v>
      </c>
      <c r="K9" s="6" t="s">
        <v>56</v>
      </c>
    </row>
    <row r="10" spans="1:11" ht="39" x14ac:dyDescent="0.35">
      <c r="A10" s="1" t="s">
        <v>24</v>
      </c>
      <c r="B10" s="5" t="s">
        <v>57</v>
      </c>
      <c r="D10" s="5" t="s">
        <v>54</v>
      </c>
      <c r="F10" s="6" t="str">
        <f t="shared" si="0"/>
        <v>Elevé</v>
      </c>
      <c r="H10" s="7" t="str">
        <f t="shared" si="1"/>
        <v>ProbableMajeure</v>
      </c>
      <c r="I10" s="1" t="str">
        <f t="shared" si="2"/>
        <v>Elevé</v>
      </c>
      <c r="J10" s="6" t="s">
        <v>65</v>
      </c>
      <c r="K10" s="6" t="s">
        <v>66</v>
      </c>
    </row>
    <row r="11" spans="1:11" ht="26" x14ac:dyDescent="0.35">
      <c r="A11" s="1" t="s">
        <v>25</v>
      </c>
      <c r="B11" s="5" t="s">
        <v>67</v>
      </c>
      <c r="D11" s="5" t="s">
        <v>54</v>
      </c>
      <c r="F11" s="6">
        <f ca="1">F3:F24+L10=IF(I11="","",I11)</f>
        <v>0</v>
      </c>
      <c r="H11" s="7" t="str">
        <f t="shared" si="1"/>
        <v>CertaineMajeure</v>
      </c>
      <c r="I11" s="1" t="str">
        <f t="shared" si="2"/>
        <v>Très élevé</v>
      </c>
      <c r="J11" s="6" t="s">
        <v>68</v>
      </c>
      <c r="K11" s="6" t="s">
        <v>51</v>
      </c>
    </row>
    <row r="12" spans="1:11" ht="26" x14ac:dyDescent="0.35">
      <c r="A12" s="1" t="s">
        <v>26</v>
      </c>
      <c r="B12" s="5" t="s">
        <v>67</v>
      </c>
      <c r="D12" s="5" t="s">
        <v>58</v>
      </c>
      <c r="F12" s="6" t="str">
        <f t="shared" si="0"/>
        <v>Très élevé</v>
      </c>
      <c r="H12" s="7" t="str">
        <f t="shared" si="1"/>
        <v>CertaineCritique</v>
      </c>
      <c r="I12" s="1" t="str">
        <f t="shared" si="2"/>
        <v>Très élevé</v>
      </c>
      <c r="J12" s="6" t="s">
        <v>69</v>
      </c>
      <c r="K12" s="6" t="s">
        <v>56</v>
      </c>
    </row>
    <row r="13" spans="1:11" ht="26" x14ac:dyDescent="0.35">
      <c r="A13" s="1" t="s">
        <v>27</v>
      </c>
      <c r="B13" s="5" t="s">
        <v>62</v>
      </c>
      <c r="D13" s="5" t="s">
        <v>70</v>
      </c>
      <c r="F13" s="6" t="str">
        <f t="shared" si="0"/>
        <v>Faible</v>
      </c>
      <c r="H13" s="7" t="str">
        <f t="shared" si="1"/>
        <v>Peu probableModérée</v>
      </c>
      <c r="I13" s="1" t="str">
        <f t="shared" si="2"/>
        <v>Faible</v>
      </c>
      <c r="J13" s="6" t="s">
        <v>71</v>
      </c>
      <c r="K13" s="6" t="s">
        <v>66</v>
      </c>
    </row>
    <row r="14" spans="1:11" ht="26" x14ac:dyDescent="0.35">
      <c r="A14" s="1" t="s">
        <v>28</v>
      </c>
      <c r="B14" s="5" t="s">
        <v>62</v>
      </c>
      <c r="D14" s="5" t="s">
        <v>54</v>
      </c>
      <c r="F14" s="6" t="str">
        <f t="shared" si="0"/>
        <v>Moyen</v>
      </c>
      <c r="H14" s="7" t="str">
        <f t="shared" si="1"/>
        <v>Peu probableMajeure</v>
      </c>
      <c r="I14" s="1" t="str">
        <f t="shared" si="2"/>
        <v>Moyen</v>
      </c>
      <c r="J14" s="6" t="s">
        <v>72</v>
      </c>
      <c r="K14" s="6" t="s">
        <v>73</v>
      </c>
    </row>
    <row r="15" spans="1:11" ht="26" x14ac:dyDescent="0.35">
      <c r="A15" s="1" t="s">
        <v>29</v>
      </c>
      <c r="B15" s="5" t="s">
        <v>57</v>
      </c>
      <c r="D15" s="5" t="s">
        <v>54</v>
      </c>
      <c r="F15" s="6" t="str">
        <f t="shared" si="0"/>
        <v>Elevé</v>
      </c>
      <c r="H15" s="7" t="str">
        <f t="shared" si="1"/>
        <v>ProbableMajeure</v>
      </c>
      <c r="I15" s="1" t="str">
        <f t="shared" si="2"/>
        <v>Elevé</v>
      </c>
      <c r="J15" s="6" t="s">
        <v>74</v>
      </c>
      <c r="K15" s="6" t="s">
        <v>56</v>
      </c>
    </row>
    <row r="16" spans="1:11" ht="26" x14ac:dyDescent="0.35">
      <c r="A16" s="1" t="s">
        <v>30</v>
      </c>
      <c r="B16" s="5" t="s">
        <v>62</v>
      </c>
      <c r="D16" s="5" t="s">
        <v>58</v>
      </c>
      <c r="F16" s="6" t="str">
        <f t="shared" si="0"/>
        <v>Elevé</v>
      </c>
      <c r="H16" s="7" t="str">
        <f t="shared" si="1"/>
        <v>Peu probableCritique</v>
      </c>
      <c r="I16" s="1" t="str">
        <f t="shared" si="2"/>
        <v>Elevé</v>
      </c>
      <c r="J16" s="6" t="s">
        <v>75</v>
      </c>
      <c r="K16" s="6" t="s">
        <v>66</v>
      </c>
    </row>
    <row r="17" spans="1:11" ht="26" x14ac:dyDescent="0.35">
      <c r="A17" s="1" t="s">
        <v>31</v>
      </c>
      <c r="B17" s="5" t="s">
        <v>67</v>
      </c>
      <c r="D17" s="5" t="s">
        <v>54</v>
      </c>
      <c r="F17" s="6" t="str">
        <f t="shared" si="0"/>
        <v>Très élevé</v>
      </c>
      <c r="H17" s="7" t="str">
        <f t="shared" si="1"/>
        <v>CertaineMajeure</v>
      </c>
      <c r="I17" s="1" t="str">
        <f t="shared" si="2"/>
        <v>Très élevé</v>
      </c>
      <c r="J17" s="6" t="s">
        <v>76</v>
      </c>
      <c r="K17" s="6" t="s">
        <v>73</v>
      </c>
    </row>
    <row r="18" spans="1:11" ht="26" x14ac:dyDescent="0.35">
      <c r="A18" s="1" t="s">
        <v>32</v>
      </c>
      <c r="B18" s="5" t="s">
        <v>67</v>
      </c>
      <c r="D18" s="5" t="s">
        <v>58</v>
      </c>
      <c r="F18" s="6" t="str">
        <f t="shared" si="0"/>
        <v>Très élevé</v>
      </c>
      <c r="H18" s="7" t="str">
        <f t="shared" si="1"/>
        <v>CertaineCritique</v>
      </c>
      <c r="I18" s="1" t="str">
        <f t="shared" si="2"/>
        <v>Très élevé</v>
      </c>
      <c r="J18" s="6" t="s">
        <v>77</v>
      </c>
      <c r="K18" s="6" t="s">
        <v>73</v>
      </c>
    </row>
    <row r="19" spans="1:11" ht="15" customHeight="1" x14ac:dyDescent="0.35">
      <c r="A19" s="1" t="s">
        <v>33</v>
      </c>
      <c r="B19" s="5" t="s">
        <v>67</v>
      </c>
      <c r="D19" s="5" t="s">
        <v>54</v>
      </c>
      <c r="F19" s="6" t="str">
        <f t="shared" si="0"/>
        <v>Très élevé</v>
      </c>
      <c r="H19" s="1" t="str">
        <f t="shared" si="1"/>
        <v>CertaineMajeure</v>
      </c>
      <c r="I19" s="1" t="str">
        <f t="shared" si="2"/>
        <v>Très élevé</v>
      </c>
    </row>
    <row r="20" spans="1:11" ht="15" customHeight="1" x14ac:dyDescent="0.35">
      <c r="A20" s="1" t="s">
        <v>34</v>
      </c>
      <c r="B20" s="5" t="s">
        <v>62</v>
      </c>
      <c r="D20" s="5" t="s">
        <v>70</v>
      </c>
      <c r="F20" s="6" t="str">
        <f t="shared" si="0"/>
        <v>Faible</v>
      </c>
      <c r="H20" s="1" t="str">
        <f t="shared" si="1"/>
        <v>Peu probableModérée</v>
      </c>
      <c r="I20" s="1" t="str">
        <f t="shared" si="2"/>
        <v>Faible</v>
      </c>
    </row>
    <row r="21" spans="1:11" ht="15" customHeight="1" x14ac:dyDescent="0.35">
      <c r="A21" s="1" t="s">
        <v>35</v>
      </c>
      <c r="B21" s="5" t="s">
        <v>67</v>
      </c>
      <c r="D21" s="5" t="s">
        <v>58</v>
      </c>
      <c r="F21" s="6" t="str">
        <f t="shared" si="0"/>
        <v>Très élevé</v>
      </c>
      <c r="H21" s="1" t="str">
        <f t="shared" si="1"/>
        <v>CertaineCritique</v>
      </c>
      <c r="I21" s="1" t="str">
        <f t="shared" si="2"/>
        <v>Très élevé</v>
      </c>
    </row>
    <row r="22" spans="1:11" ht="26" x14ac:dyDescent="0.35">
      <c r="A22" s="1" t="s">
        <v>36</v>
      </c>
      <c r="B22" s="5" t="s">
        <v>57</v>
      </c>
      <c r="D22" s="5" t="s">
        <v>54</v>
      </c>
      <c r="F22" s="6" t="str">
        <f t="shared" si="0"/>
        <v>Elevé</v>
      </c>
      <c r="H22" s="7" t="str">
        <f t="shared" si="1"/>
        <v>ProbableMajeure</v>
      </c>
      <c r="I22" s="1" t="str">
        <f t="shared" si="2"/>
        <v>Elevé</v>
      </c>
      <c r="J22" s="6" t="s">
        <v>71</v>
      </c>
      <c r="K22" s="6" t="s">
        <v>66</v>
      </c>
    </row>
    <row r="23" spans="1:11" ht="26" x14ac:dyDescent="0.35">
      <c r="A23" s="1" t="s">
        <v>37</v>
      </c>
      <c r="B23" s="5" t="s">
        <v>53</v>
      </c>
      <c r="D23" s="5" t="s">
        <v>54</v>
      </c>
      <c r="F23" s="6" t="str">
        <f t="shared" si="0"/>
        <v>Moyen</v>
      </c>
      <c r="H23" s="7" t="str">
        <f t="shared" si="1"/>
        <v>RareMajeure</v>
      </c>
      <c r="I23" s="1" t="str">
        <f t="shared" si="2"/>
        <v>Moyen</v>
      </c>
      <c r="J23" s="6" t="s">
        <v>72</v>
      </c>
      <c r="K23" s="6" t="s">
        <v>73</v>
      </c>
    </row>
    <row r="24" spans="1:11" ht="26" x14ac:dyDescent="0.35">
      <c r="A24" s="1" t="s">
        <v>38</v>
      </c>
      <c r="B24" s="5"/>
      <c r="D24" s="5"/>
      <c r="F24" s="6" t="str">
        <f t="shared" si="0"/>
        <v/>
      </c>
      <c r="H24" s="7" t="str">
        <f t="shared" si="1"/>
        <v/>
      </c>
      <c r="I24" s="1" t="str">
        <f t="shared" si="2"/>
        <v/>
      </c>
      <c r="J24" s="6" t="s">
        <v>74</v>
      </c>
      <c r="K24" s="6" t="s">
        <v>56</v>
      </c>
    </row>
  </sheetData>
  <conditionalFormatting sqref="F4:F21">
    <cfRule type="containsText" dxfId="7" priority="5" operator="containsText" text="Très élevé">
      <formula>NOT(ISERROR(SEARCH("Très élevé",F4)))</formula>
    </cfRule>
    <cfRule type="containsText" dxfId="6" priority="6" operator="containsText" text="Elevé">
      <formula>NOT(ISERROR(SEARCH("Elevé",F4)))</formula>
    </cfRule>
    <cfRule type="containsText" dxfId="5" priority="7" operator="containsText" text="Moyen">
      <formula>NOT(ISERROR(SEARCH("Moyen",F4)))</formula>
    </cfRule>
    <cfRule type="containsText" dxfId="4" priority="8" operator="containsText" text="Faible">
      <formula>NOT(ISERROR(SEARCH("Faible",F4)))</formula>
    </cfRule>
  </conditionalFormatting>
  <conditionalFormatting sqref="F22:F24">
    <cfRule type="containsText" dxfId="3" priority="1" operator="containsText" text="Très élevé">
      <formula>NOT(ISERROR(SEARCH("Très élevé",F22)))</formula>
    </cfRule>
    <cfRule type="containsText" dxfId="2" priority="2" operator="containsText" text="Elevé">
      <formula>NOT(ISERROR(SEARCH("Elevé",F22)))</formula>
    </cfRule>
    <cfRule type="containsText" dxfId="1" priority="3" operator="containsText" text="Moyen">
      <formula>NOT(ISERROR(SEARCH("Moyen",F22)))</formula>
    </cfRule>
    <cfRule type="containsText" dxfId="0" priority="4" operator="containsText" text="Faible">
      <formula>NOT(ISERROR(SEARCH("Faible",F22)))</formula>
    </cfRule>
  </conditionalFormatting>
  <dataValidations count="2">
    <dataValidation type="list" allowBlank="1" showInputMessage="1" showErrorMessage="1" sqref="D4:D24">
      <formula1>"Mineure,Modérée,Majeure,Critique"</formula1>
    </dataValidation>
    <dataValidation type="list" allowBlank="1" showInputMessage="1" showErrorMessage="1" sqref="B4:B24">
      <formula1>"Rare,Peu probable,Probable,Certaine"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1. Hierarchisation du risque</vt:lpstr>
      <vt:lpstr>2. Plan Prév-Gestion Risques</vt:lpstr>
      <vt:lpstr>Niveau Risque</vt:lpstr>
      <vt:lpstr>'2. Plan Prév-Gestion Risques'!Impression_des_titres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GOETZ</dc:creator>
  <cp:lastModifiedBy>UserLA7812</cp:lastModifiedBy>
  <cp:lastPrinted>2018-12-18T07:57:26Z</cp:lastPrinted>
  <dcterms:created xsi:type="dcterms:W3CDTF">2018-07-09T10:23:01Z</dcterms:created>
  <dcterms:modified xsi:type="dcterms:W3CDTF">2019-09-09T13:37:45Z</dcterms:modified>
</cp:coreProperties>
</file>